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436D16A4-C23F-46C6-8306-DE97BE6357B1}" xr6:coauthVersionLast="37" xr6:coauthVersionMax="37" xr10:uidLastSave="{00000000-0000-0000-0000-000000000000}"/>
  <bookViews>
    <workbookView xWindow="420" yWindow="780" windowWidth="22428" windowHeight="8676" xr2:uid="{00000000-000D-0000-FFFF-FFFF00000000}"/>
  </bookViews>
  <sheets>
    <sheet name="OŠ Rivarela" sheetId="2" r:id="rId1"/>
  </sheets>
  <definedNames>
    <definedName name="_xlnm.Print_Area" localSheetId="0">'OŠ Rivarela'!$A$1:$I$130</definedName>
  </definedNames>
  <calcPr calcId="179021"/>
</workbook>
</file>

<file path=xl/calcChain.xml><?xml version="1.0" encoding="utf-8"?>
<calcChain xmlns="http://schemas.openxmlformats.org/spreadsheetml/2006/main">
  <c r="I69" i="2" l="1"/>
  <c r="J69" i="2" s="1"/>
  <c r="I68" i="2"/>
  <c r="J68" i="2" s="1"/>
  <c r="I67" i="2"/>
  <c r="J67" i="2" s="1"/>
</calcChain>
</file>

<file path=xl/sharedStrings.xml><?xml version="1.0" encoding="utf-8"?>
<sst xmlns="http://schemas.openxmlformats.org/spreadsheetml/2006/main" count="621" uniqueCount="354">
  <si>
    <t>Reg. br.</t>
  </si>
  <si>
    <t>Šifra kompleta</t>
  </si>
  <si>
    <t>Nakladnik</t>
  </si>
  <si>
    <t>Naslov</t>
  </si>
  <si>
    <t>Podnaslov</t>
  </si>
  <si>
    <t>Autor(i)</t>
  </si>
  <si>
    <t>Hrvatski jezik</t>
  </si>
  <si>
    <t>Školska knjiga d.d.</t>
  </si>
  <si>
    <t>Sonja Ivić, Marija Krmpotić</t>
  </si>
  <si>
    <t>Matematika</t>
  </si>
  <si>
    <t>Priroda i društvo</t>
  </si>
  <si>
    <t>2. razred osnovne škole</t>
  </si>
  <si>
    <t>Sanja Jakovljević Rogić, Dubravka Miklec, Graciella Prtajin</t>
  </si>
  <si>
    <t>3. razred osnovne škole</t>
  </si>
  <si>
    <t>Informatika</t>
  </si>
  <si>
    <t>E-SVIJET 1</t>
  </si>
  <si>
    <t>radni udžbenik informatike s dodatnim digitalnim sadržajima u prvom razredu osnovne škole</t>
  </si>
  <si>
    <t>Josipa Blagus, Nataša Ljubić Klemše, Ana Flisar Odorčić, Nikolina Bubica, Ivana Ružić, Nikola Mihočka</t>
  </si>
  <si>
    <t>Engleski jezik</t>
  </si>
  <si>
    <t>Oxford University Press, OELT Limited Podružnica u Republici Hrvatskoj</t>
  </si>
  <si>
    <t>LET'S EXPLORE 2</t>
  </si>
  <si>
    <t>Class book with eBook : udžbenik za engleski jezik, 2. razred osnovne škole, 2. godina učenja</t>
  </si>
  <si>
    <t>Charlotte Covill, Mary Charrington, Paul Shipton</t>
  </si>
  <si>
    <t>E-SVIJET 2</t>
  </si>
  <si>
    <t>radni udžbenik informatike s dodatnim digitalnim sadržajima u drugom razredu osnovne škole</t>
  </si>
  <si>
    <t>Josipa Blagus, Nataša Ljubić Klemše, Ana Flisar Odorčić, Ivana Ružić, Nikola Mihočka</t>
  </si>
  <si>
    <t>Katolički vjeronauk</t>
  </si>
  <si>
    <t>Nadbiskupski duhovni stol - Glas Koncila</t>
  </si>
  <si>
    <t>udžbenik za katolički vjeronauk drugoga razreda osnovne škole</t>
  </si>
  <si>
    <t>Josip Šimunović, Tihana Petković, Suzana Lipovac</t>
  </si>
  <si>
    <t>Talijanski jezik</t>
  </si>
  <si>
    <t>CIAO BIMBI! 2</t>
  </si>
  <si>
    <t>udžbenik talijanskoga jezika s dodatnim digitalnim sadržajima u drugom razredu osnovne škole, druga godina učenja</t>
  </si>
  <si>
    <t>Nina Karković</t>
  </si>
  <si>
    <t>LET'S EXPLORE 3</t>
  </si>
  <si>
    <t>Class book with eBook : udžbenik za engleski jezik, 3. razred osnovne škole, 3. godina učenja</t>
  </si>
  <si>
    <t>Nina Lauder, Suzanne Torres, Paul Shipton</t>
  </si>
  <si>
    <t>E-SVIJET 3</t>
  </si>
  <si>
    <t>radni udžbenik informatike s dodatnim digitalnim sadržajima u trećem razredu osnovne škole</t>
  </si>
  <si>
    <t>Kršćanska sadašnjost d.o.o.</t>
  </si>
  <si>
    <t>U LJUBAVI I POMIRENJU</t>
  </si>
  <si>
    <t>udžbenik za katolički vjeronauk trećega razreda osnovne škole</t>
  </si>
  <si>
    <t>Ante Pavlović, Ivica Pažin, Mirjana Džambo Šporec</t>
  </si>
  <si>
    <t>CIAO BIMBI! 3</t>
  </si>
  <si>
    <t>udžbenik talijanskoga jezika s dodatnim digitalnim sadržajima u trećem razredu osnovne škole, treća godina učenja</t>
  </si>
  <si>
    <t>4. razred osnovne škole</t>
  </si>
  <si>
    <t>E-SVIJET 4</t>
  </si>
  <si>
    <t>radni udžbenik informatike s dodatnim digitalnim sadržajima u četvrtom razredu osnovne škole</t>
  </si>
  <si>
    <t>Josipa Blagus, Nataša Ljubić Klemše, Ivana Ružić, Mario Stančić</t>
  </si>
  <si>
    <t>Glazbena kultura</t>
  </si>
  <si>
    <t>Predmet</t>
  </si>
  <si>
    <t>Njemački jezik - I. godina učenja, III. strani jezik</t>
  </si>
  <si>
    <t>udžbenik za katolički vjeronauk četvrtoga razreda osnovne škole</t>
  </si>
  <si>
    <t xml:space="preserve">1. razred osnovne škole </t>
  </si>
  <si>
    <t>CIAO BIMBI! 4</t>
  </si>
  <si>
    <t>5. razred osnovne škole</t>
  </si>
  <si>
    <t>Geografija</t>
  </si>
  <si>
    <t>Alfa d.d.</t>
  </si>
  <si>
    <t>MOJA ZEMLJA 1</t>
  </si>
  <si>
    <t>udžbenik iz geografije za peti razred osnovne škole</t>
  </si>
  <si>
    <t>Ivan Gambiroža, Josip Jukić, Dinko Marin, Ana Mesić</t>
  </si>
  <si>
    <t>MATEMATIČKI IZAZOVI 5, PRVI DIO</t>
  </si>
  <si>
    <t>udžbenik sa zadatcima za vježbanje iz matematike za peti razred osnovne škole</t>
  </si>
  <si>
    <t>Gordana Paić, Željko Bošnjak, Boris Čulina, Niko Grgić</t>
  </si>
  <si>
    <t>Priroda</t>
  </si>
  <si>
    <t>PRIRODA 5</t>
  </si>
  <si>
    <t>udžbenik iz prirode za peti razred osnovne škole</t>
  </si>
  <si>
    <t>Marijana Bastić, Valerija Begić, Ana Bakarić, Bernarda Kralj Golub</t>
  </si>
  <si>
    <t>UČITELJU, GDJE STANUJEŠ?</t>
  </si>
  <si>
    <t>udžbenik za katolički vjeronauk petoga razreda osnovne škole</t>
  </si>
  <si>
    <t>Mirjana Novak, Barbara Sipina</t>
  </si>
  <si>
    <t>Naklada Ljevak d.o.o.</t>
  </si>
  <si>
    <t>HRVATSKA ČITANKA 5</t>
  </si>
  <si>
    <t>Hrvatski jezik - Čitanka za 5. razred osnovne škole</t>
  </si>
  <si>
    <t>Mirjana Jukić, Slavica Kovač, Iverka Kraševac, Dubravka Težak, Martina Tunuković, Martina Valec-Rebić</t>
  </si>
  <si>
    <t>HRVATSKA KRIJESNICA 5</t>
  </si>
  <si>
    <t>udžbenik iz hrvatskoga jezika za 5. razred osnovne škole</t>
  </si>
  <si>
    <t>Slavica Kovač, Mirjana Jukić</t>
  </si>
  <si>
    <t>Engleski jezik, prvi jezik</t>
  </si>
  <si>
    <t>Oxford University Press</t>
  </si>
  <si>
    <t>PROJECT EXPLORE 1</t>
  </si>
  <si>
    <t>Class book with eBook; udžbenik engleskog jezika za 5. razred osnovne škole, 5. godina učenja</t>
  </si>
  <si>
    <t>Sarah Philips, Paul Shipton (temeljeno na originalnom konceptu Toma Hutchinsona)</t>
  </si>
  <si>
    <t>Profil Klett d.o.o.</t>
  </si>
  <si>
    <t>GLAZBENI KRUG 5</t>
  </si>
  <si>
    <t>udžbenik glazbene kulture za peti razred osnovne škole</t>
  </si>
  <si>
    <t>Ružica Ambruš-Kiš, Nikolina Matoš, Tomislav Seletković, Snježana Stojaković, Zrinka Šimunović</t>
  </si>
  <si>
    <t>Likovna kultura</t>
  </si>
  <si>
    <t>OPAŽAM, OBLIKUJEM 5</t>
  </si>
  <si>
    <t>udžbenik likovne kulture za peti razred osnovne škole</t>
  </si>
  <si>
    <t>Martina Kosec, Jurana Mihalić Linarić, Dijana Nazor</t>
  </si>
  <si>
    <t>Povijest</t>
  </si>
  <si>
    <t>VREMEPLOV 5</t>
  </si>
  <si>
    <t>udžbenik povijesti za peti razred osnovne škole</t>
  </si>
  <si>
    <t>Neven Budak, Miljenko Hajdarović, Manuela Kujundžić, Šime Labor</t>
  </si>
  <si>
    <t>Tehnička kultura</t>
  </si>
  <si>
    <t>TK 5</t>
  </si>
  <si>
    <t>udžbenik tehničke kulture za 5. razred osnovne škole</t>
  </si>
  <si>
    <t>Marijan Vinković, Leon Zakanji, Tamara Valčić, Mato Šimunović, Darko Suman, Tijana Martić, Ružica Gulam, Damir Ereš, Fany Bilić</t>
  </si>
  <si>
    <t>Talijanski jezik, prvi jezik</t>
  </si>
  <si>
    <t>RAGAZZI.IT 1</t>
  </si>
  <si>
    <t>udžbenik talijanskog jezika s dodatnim digitalnim sadržajima u petom razredu osnovne škole, 5. godina učenja</t>
  </si>
  <si>
    <t>Nina Karković, Andreja Mrkonjić</t>
  </si>
  <si>
    <t>Udžbenik.hr d.o.o.</t>
  </si>
  <si>
    <t>INFORMATIKA+ 5</t>
  </si>
  <si>
    <t>udžbenik iz informatike za 5. razred osnovne škole</t>
  </si>
  <si>
    <t>Ines Kniewald, Vinkoslav Galešev, Gordana Sokol, Vlasta Vlahović, Dalia Kager, Hrvoje Kovač</t>
  </si>
  <si>
    <t>MATEMATIČKI IZAZOVI 5, DRUGI DIO</t>
  </si>
  <si>
    <t>6. razred osnovne škole</t>
  </si>
  <si>
    <t>7. razred osnovne škole</t>
  </si>
  <si>
    <t>Engleski jezik, napredno učenje</t>
  </si>
  <si>
    <t>PROJECT EXPLORE 2</t>
  </si>
  <si>
    <t>Class book with eBook : udžbenik engleskog jezika za 6. razred osnovne škole, 6. godina učenja</t>
  </si>
  <si>
    <t>Sylvia Wheeldon, Paul Shipton (temeljeno na originalnom konceptu Toma Hutchinsona)</t>
  </si>
  <si>
    <t>MOJA ZEMLJA 2</t>
  </si>
  <si>
    <t>udžbenik iz geografije za šesti razred osnovne škole</t>
  </si>
  <si>
    <t>ALLEGRO 6</t>
  </si>
  <si>
    <t>udžbenik glazbene kulture s dodatnim digitalnim sadržajima u šestom razredu osnovne škole</t>
  </si>
  <si>
    <t>Natalija Banov, Davor Brđanović, Sandra Frančišković, Sandra Ivančić, Eva Kirchmayer Bilić, Alenka Martinović, Darko Novosel, Tomislav Pehar</t>
  </si>
  <si>
    <t>HRVATSKA ČITANKA 6</t>
  </si>
  <si>
    <t>hrvatski jezik - čitanka za 6. razred osnovne škole</t>
  </si>
  <si>
    <t>HRVATSKA KRIJESNICA 6</t>
  </si>
  <si>
    <t>udžbenik iz hrvatskoga jezika za 6. razred osnovne škole</t>
  </si>
  <si>
    <t>LIKE IT 6</t>
  </si>
  <si>
    <t>udžbenik iz informatike za šesti razred osnovne škole</t>
  </si>
  <si>
    <t>Blaženka Rihter, Dragica Rade, Karmen Toić Dlačić, Siniša Topić, Luka Novaković, Domagoj Bujadinović, Tomislav Pandurić, Marija Draganjac</t>
  </si>
  <si>
    <t>BIRAM SLOBODU</t>
  </si>
  <si>
    <t>udžbenik za katolički vjeronauk šestoga razreda osnovne škole</t>
  </si>
  <si>
    <t>OPAŽAM, OBLIKUJEM 6</t>
  </si>
  <si>
    <t>udžbenik iz likovne kulture za 6. razred osnovne škole</t>
  </si>
  <si>
    <t>Martina Kosec, Romana Nikolić, Petra Ružić</t>
  </si>
  <si>
    <t>MATEMATIČKI IZAZOVI 6, PRVI DIO</t>
  </si>
  <si>
    <t>udžbenik sa zadatcima za vježbanje iz matematike za šesti razred osnovne škole</t>
  </si>
  <si>
    <t>MATEMATIČKI IZAZOVI 6, DRUGI DIO</t>
  </si>
  <si>
    <t>Njemački jezik, početno učenje</t>
  </si>
  <si>
    <t>LERNEN UND SPIELEN 3</t>
  </si>
  <si>
    <t>udžbenik iz njemačkoga jezika za šesti razred osnovne škole (treća godina učenja)</t>
  </si>
  <si>
    <t>Damir Velički, Blaženka Filipan-Žignić, Gordana Matolek Veselić</t>
  </si>
  <si>
    <t>KLIO 6</t>
  </si>
  <si>
    <t>udžbenik povijesti s dodatnim digitalnim sadržajem u šestom razredu osnovne škole</t>
  </si>
  <si>
    <t>Željko Brdal, Margita Madunić Kaniški, Toni Rajković</t>
  </si>
  <si>
    <t>PRIRODA 6</t>
  </si>
  <si>
    <t>udžbenik iz prirode za šesti razred osnovne škole</t>
  </si>
  <si>
    <t>Talijanski jezik, napredno učenje</t>
  </si>
  <si>
    <t>RAGAZZI.IT 2</t>
  </si>
  <si>
    <t>udžbenik talijanskog jezika s dodatnim digitalnim sadržajima u šestom razredu osnovne škole, 6. godina učenja</t>
  </si>
  <si>
    <t>Nina Karković, Andreja Mrkonjić, Margareta Đordić</t>
  </si>
  <si>
    <t>TK 6</t>
  </si>
  <si>
    <t>udžbenik tehničke kulture za 6. razred osnovne škole</t>
  </si>
  <si>
    <t>Leon Zakanji, Tamara Valčić, Mato Šimunović, Darko Suman, Tome Kovačević, Ana Majić, Damir Ereš, Ivo Tkalec, Dragan Vlajinić</t>
  </si>
  <si>
    <t>PROJECT EXPLORE 3</t>
  </si>
  <si>
    <t>Class book with eBook : udžbenik engleskog jezika za 7. razred osnovne škole, 7. godina učenja</t>
  </si>
  <si>
    <t>ALLEGRO 7</t>
  </si>
  <si>
    <t>udžbenik glazbene kulture s dodatnim digitalnim sadržajima u sedmome razredu osnovne škole</t>
  </si>
  <si>
    <t>LIKE IT 7</t>
  </si>
  <si>
    <t>udžbenik iz informatike za sedmi razred osnovne škole</t>
  </si>
  <si>
    <t>NEKA JE BOG PRVI</t>
  </si>
  <si>
    <t>udžbenik za katolički vjeronauk sedmoga razreda osnovne škole</t>
  </si>
  <si>
    <t>Josip Periš, Marina Šimić, Ivana Perčić</t>
  </si>
  <si>
    <t>OPAŽAM, OBLIKUJEM 7</t>
  </si>
  <si>
    <t>udžbenik iz likovne kulture za 7. razred osnovne škole</t>
  </si>
  <si>
    <t>MATEMATIKA 7</t>
  </si>
  <si>
    <t>Branka Antunović Piton, Ariana Bogner Boroš, Predrag Brkić, Maja Karlo, Marjana Kuliš, Tibor Rodiger</t>
  </si>
  <si>
    <t>LERNEN UND SPIELEN 4</t>
  </si>
  <si>
    <t>udžbenik iz njemačkoga jezika za sedmi razred osnovne škole (četvrta godina učenja)</t>
  </si>
  <si>
    <t>Ivana Vajda, Karin Nigl, Gordana Matolek Veselić</t>
  </si>
  <si>
    <t>KLIO 7</t>
  </si>
  <si>
    <t>udžbenik povijesti s dodatnim digitalnim sadržajem u sedmome razredu osnovne škole</t>
  </si>
  <si>
    <t>Krešimir Erdelja, Igor Stojaković</t>
  </si>
  <si>
    <t>RAGAZZI.IT 3</t>
  </si>
  <si>
    <t>udžbenik talijanskog jezika s dodatnim digitalnim sadržajima u sedmom razredu osnovne škole, 7. godina učenja</t>
  </si>
  <si>
    <t>TK 7</t>
  </si>
  <si>
    <t>udžbenik tehničke kulture za 7. razred osnovne škole</t>
  </si>
  <si>
    <t>Leon Zakanji, Dragan Vlajinić, Damir Čović, Krešimir Kenfelj, Alenka Šimić, Sanja Prodanović Trlin, Marijan Vinković</t>
  </si>
  <si>
    <t>8. razred osnovne škole</t>
  </si>
  <si>
    <t>MATEMATIKA</t>
  </si>
  <si>
    <t>POVIJEST</t>
  </si>
  <si>
    <t>INFORMATIKA</t>
  </si>
  <si>
    <t>VJERONAUK</t>
  </si>
  <si>
    <t>HRVATSKI JEZIK</t>
  </si>
  <si>
    <t>Biologija</t>
  </si>
  <si>
    <t>BIOLOGIJA 8</t>
  </si>
  <si>
    <t>udžbenik biologije s dodatnim digitalnim sadržajima u osmom razredu osnovne škole</t>
  </si>
  <si>
    <t>Damir Bendelja, Žaklin Lukša, Emica Orešković, Monika Pavić, Nataša Pongrac, Renata Roščak</t>
  </si>
  <si>
    <t>Fizika</t>
  </si>
  <si>
    <t>udžbenik fizike s dodatnim digitalnim sadržajima u osmom razredu osnovne škole</t>
  </si>
  <si>
    <t>Jasna Bagić Ljubičić, Sonja Prelovšek-Peroš, Branka Milotić</t>
  </si>
  <si>
    <t>Kemija</t>
  </si>
  <si>
    <t>KEMIJA 8</t>
  </si>
  <si>
    <t>udžbenik kemije s dodatnim digitalnim sadržajima u osmom razredu osnovne škole</t>
  </si>
  <si>
    <t>Sanja Lukić, Ivana Marić Zerdun, Marijan Varga, Sandra Krmpotić-Gržančić, Dunja Maričević</t>
  </si>
  <si>
    <t>udžbenik za katolički vjeronauk osmoga razreda osnovne škole</t>
  </si>
  <si>
    <t>BIOLOGIJA 7</t>
  </si>
  <si>
    <t>udžbenik iz biologije za sedmi razred osnovne škole</t>
  </si>
  <si>
    <t>Valerija Begić, Marijana Bastić, Ana Bakarić, Bernarda Kralj Golub, Julijana Madaj Prpić</t>
  </si>
  <si>
    <t>KEMIJA 7</t>
  </si>
  <si>
    <t>udžbenik iz kemije za sedmi razred osnovne škole</t>
  </si>
  <si>
    <t>Mirela Mamić, Draginja Mrvoš-Sermek, Veronika Peradinović, Nikolina Ribarić</t>
  </si>
  <si>
    <t>OTKRIVAMO FIZIKU 7</t>
  </si>
  <si>
    <t>udžbenik fizike s dodatnim digitalnim sadržajima u sedmom razredu osnovne škole</t>
  </si>
  <si>
    <t>Sonja Prelovšek Peroš, Branka Milotić, Ivica Aviani</t>
  </si>
  <si>
    <t>GEA 3</t>
  </si>
  <si>
    <t>udžbenik tehničke kulture za osmi razred osnovne škole</t>
  </si>
  <si>
    <t xml:space="preserve">OŠ-SE RIVARELA NOVIGRAD-CITTANOVA </t>
  </si>
  <si>
    <t>U BOŽJOJ LJUBAVI</t>
  </si>
  <si>
    <t/>
  </si>
  <si>
    <t>LET'S EXPLORE 1</t>
  </si>
  <si>
    <t>Class book with eBook; udžbenik za engleski jezik 1. razred osnovne škole, 1. godina učenja</t>
  </si>
  <si>
    <t>Njemački jezik, prvi jezik</t>
  </si>
  <si>
    <t>BESTE FREUNDE A1.1</t>
  </si>
  <si>
    <t>udžbenik njemačkog jezika za peti razred osnovne škole, druga godina učenja</t>
  </si>
  <si>
    <t>Manuela Georgiakaki, Monika Bovermann, Elisabeth Graf-Riemann, Christiane Seuthe</t>
  </si>
  <si>
    <t>Dunja Pavličević-Franić, Vladimira Velički, Katarina Aladrović Slovaček, Vlatka Domišljanović</t>
  </si>
  <si>
    <t>Dubravka Glasnović Gracin, Gabriela Žokalj, Tanja Soucie</t>
  </si>
  <si>
    <t>Mila Bulić, Gordana Kralj, Lidija Križanić, Karmen Hlad, Andreja Kovač, Andreja Kosorčić</t>
  </si>
  <si>
    <t>ČITAM I PIŠEM 2 (RUKOPISNO PISMO I JEZIČNI UDŽBENIK)</t>
  </si>
  <si>
    <t>ČITAM I PIŠEM 2</t>
  </si>
  <si>
    <t>radna čitanka iz hrvatskog jezika za drugi razred osnovne škole</t>
  </si>
  <si>
    <t>Tamara Turza-Bogdan, Slavica Pospiš, Vladimira Velički</t>
  </si>
  <si>
    <t>OTKRIVAMO MATEMATIKU 2, PRVI DIO</t>
  </si>
  <si>
    <t>OTKRIVAMO MATEMATIKU 2, DRUGI DIO</t>
  </si>
  <si>
    <t>radni udžbenik iz matematike za drugi razred osnovne škole</t>
  </si>
  <si>
    <t>PRIRODA, DRUŠTVO I JA 2</t>
  </si>
  <si>
    <t>radni udžbenik iz prirode i društva za drugi razred osnovne škole</t>
  </si>
  <si>
    <t>U PRIJATELJSTVU S BOGOM 2</t>
  </si>
  <si>
    <t>ŠKRINJICA SLOVA I RIJEČI 3, PRVI DIO</t>
  </si>
  <si>
    <t>ŠKRINJICA SLOVA I RIJEČI 3, DRUGI DIO</t>
  </si>
  <si>
    <t>integrirani radni udžbenik iz hrvatskog jezika za treći razred osnovne škole</t>
  </si>
  <si>
    <t>Dubravka Težak, Marina Gabelica, Vesna Marjanović, Andrea Škribulja Horvat</t>
  </si>
  <si>
    <t>OTKRIVAMO MATEMATIKU 3, PRVI DIO</t>
  </si>
  <si>
    <t>OTKRIVAMO MATEMATIKU 3, DRUGI DIO</t>
  </si>
  <si>
    <t>radni udžbenik iz matematike za treći razred osnovne škole</t>
  </si>
  <si>
    <t>PRIRODA, DRUŠTVO I JA 3</t>
  </si>
  <si>
    <t>radni udžbenik iz prirode i društva za treći razred osnovne škole</t>
  </si>
  <si>
    <t>Mila Bulić, Gordana Kralj, Lidija Križanić, Marija Lesandrić</t>
  </si>
  <si>
    <t>LET'S EXPLORE 4</t>
  </si>
  <si>
    <t>Class book with eBook - udžbenik za engleski jezik, 4. razred osnovne škole, 4. godina učenja</t>
  </si>
  <si>
    <t>GLAZBENI KRUG 4</t>
  </si>
  <si>
    <t>udžbenik glazbene kulture za 4. razred osnovne škole</t>
  </si>
  <si>
    <t>Ana Janković, Snježana Stojaković, Ružica Ambruš-Kiš</t>
  </si>
  <si>
    <t>DAROVI VJERE I ZAJEDNIŠTVA</t>
  </si>
  <si>
    <t>Ivica Pažin, Ante Pavlović</t>
  </si>
  <si>
    <t>Školska kniga d.d.</t>
  </si>
  <si>
    <t>udžbenik talijanskog jezika u četvrtom razredu osnovne škole, 4. godina učenja s dodatnim digitalnim sadržajima</t>
  </si>
  <si>
    <t>PAUL, LISA &amp; CO STARTER</t>
  </si>
  <si>
    <t>udžbenik za njemački jezik u 4. razredu, prva godina učenja</t>
  </si>
  <si>
    <t>Monika Bovermann, Manuela Georgiakaki, Renate Zschärlich</t>
  </si>
  <si>
    <t>udžbenik geografije u sedmom razredu osnovne škole s dodatnim digitalnim sadržajima</t>
  </si>
  <si>
    <t>Danijel Orešić, Igor Tišma, Ružica Vuk, Alenka Bujan</t>
  </si>
  <si>
    <t>MATEMATIKA 8, I. II. DIO</t>
  </si>
  <si>
    <t>Branka Antunović Piton, Ariana Bogner Boroš, Lahorka Havranek Bijuković, Predrag Brkić, Maja Karlo, Marjana Kuliš, Ivana Matić, Tibor Rodiger, Kristina Vučić</t>
  </si>
  <si>
    <t>HRVATSKA ČITANKA 8</t>
  </si>
  <si>
    <t>Hrvatski jezik - čitanka za 8. razred osnovne škole</t>
  </si>
  <si>
    <t>HRVATSKA KRIJESNICA 8</t>
  </si>
  <si>
    <t>udžbenik iz hrvatskog jezika za 8. razred osnovne škole</t>
  </si>
  <si>
    <t>POVIJEST 8</t>
  </si>
  <si>
    <t>udžbenik iz povijesti za osmi razred osnovne škole</t>
  </si>
  <si>
    <t>Ante Nazor, Nikica Barić, Ivan Brigović, Zaviša Kačić Alesić, Mira Racić, Zrinka Racić</t>
  </si>
  <si>
    <t>#MOJPORTAL8</t>
  </si>
  <si>
    <t>udžbenik informatike u osmom razredu osnovne škole s dodatnim digitalnim sadržajima</t>
  </si>
  <si>
    <t>Magdalena Babić, Nikolina Bubica, Zoran Dimovski, Stanko Leko, Nikola Mihočka, Ivana Ružić, Mario Stančić, Branko Vejnović</t>
  </si>
  <si>
    <t>U KORAK S ISUSOM</t>
  </si>
  <si>
    <t>FOOTSTEPS 4</t>
  </si>
  <si>
    <t>radni udžbenik engleskog jezika u osmom razredu osnovne škole, 8. godina učenja s dodatnim digitalnim sadržajima</t>
  </si>
  <si>
    <t>Ivana Marinić, Dora Božanić Malić, Olinka Breka, Ana Posnjak</t>
  </si>
  <si>
    <t>ENGLESKI JEZIK, NAPREDNO UČENJE</t>
  </si>
  <si>
    <t>TALIJANSKI JEZIK, NAPREDNO UČENJE</t>
  </si>
  <si>
    <t>RAGAZZI.IT 4</t>
  </si>
  <si>
    <t>udžbenik talijanskog jezika u osmom razredu osnovne škole, 8. godina učenja s dodatnim digitalnim sadržajima</t>
  </si>
  <si>
    <t>Nina Karković, Andreja Mrkonjić, Margareta Đordić, Maja Adžija</t>
  </si>
  <si>
    <t>NJEMAČKI JEZIK, POČETNO UČENJE</t>
  </si>
  <si>
    <t>LERNEN UND SPIELEN 5</t>
  </si>
  <si>
    <t>udžbenik iz njemačkoga jezika za osmi razred osnovne škole (peta godina učenja)</t>
  </si>
  <si>
    <t>SVIJET GLAZBE 8</t>
  </si>
  <si>
    <t>udžbenik iz glazbene kulture za osmi razred osnovne škole</t>
  </si>
  <si>
    <t>Ana Ostojić, Nera Đonlić, Tina Pajdaš, Nikola Sebastian Jambrošić, Marica Tadin, Domagoj Brlečić</t>
  </si>
  <si>
    <t>OPAŽAM, OBLIKUJEM 8</t>
  </si>
  <si>
    <t>udžbenik iz likovne kulture za 8. razred osnovne škole</t>
  </si>
  <si>
    <t>Martina Kosec, Romana Nikolić</t>
  </si>
  <si>
    <t>TK 8</t>
  </si>
  <si>
    <t>Damir Čović, Valentina Dijačić, Tome Kovačević, Sanja Prodanović Trlin, Darko Suman, Alenka Šimić, Ivica Šimić, Marijan Vinković, Dragan Vlajinić</t>
  </si>
  <si>
    <t>Broj komada</t>
  </si>
  <si>
    <t>Cijena (bez PDV-a)</t>
  </si>
  <si>
    <t>Cijena (s PDV-om)</t>
  </si>
  <si>
    <t>PDV</t>
  </si>
  <si>
    <t>radni udžbenik iz hrvatskog jezika za drugi razred osnovne škole</t>
  </si>
  <si>
    <t>udžbenik matematike s dodatnim digitalnim sadržajima u sedmom razredu osnovne škole sa zadatcima za rješavanje - komplet 1. i 2. dio</t>
  </si>
  <si>
    <t>udžbenik matematike u osmom razredu osnovne škole sa zadatcima za rješavanje s dodatnim digitalnim sadržajima - komplet 1. i 2. dio</t>
  </si>
  <si>
    <t>PČELICA 1, POČETNICA I. DIO</t>
  </si>
  <si>
    <t>početnica hrvatskoga jezika s dodatnim digitalnim sadržajima u prvom razredu osnovne škole, 1. dio</t>
  </si>
  <si>
    <t>PČELICA 1, POČETNICA II. DIO</t>
  </si>
  <si>
    <t>početnica hrvatskoga jezika s dodatnim digitalnim sadržajima u prvom razredu osnovne škole, 2. dio</t>
  </si>
  <si>
    <t>MOJ SRETNI BROJ 1</t>
  </si>
  <si>
    <t>udžbenik matematike s dodatnim digitalnim sadržajima u prvom razredu osnovne škole</t>
  </si>
  <si>
    <t>EUREKA 1</t>
  </si>
  <si>
    <t>udžbenik prirode i društva s dodatnim digitalnim sadržajima u prvom razredu osnovne škole</t>
  </si>
  <si>
    <t>Snježana Bakarić Palička, Sanja Ćorić Grgić, Ivana Križanac, Žaklin Lukša</t>
  </si>
  <si>
    <t>ŠKRINJICA SLOVA I RIJEČI 4, PRVI DIO</t>
  </si>
  <si>
    <t>integrirani radni udžbenik iz hrvatskoga jezika za četvrti razred osnovne škole</t>
  </si>
  <si>
    <t>ŠKRINJICA SLOVA I RIJEČI 4, DRUGI DIO</t>
  </si>
  <si>
    <t>OTKRIVAMO MATEMATIKU 4, PRVI DIO</t>
  </si>
  <si>
    <t>radni udžbenik iz matematike za četvrti razred osnovne škole</t>
  </si>
  <si>
    <t>OTKRIVAMO MATEMATIKU 4, DRUGI DIO</t>
  </si>
  <si>
    <t>PRIRODA, DRUŠTVO I JA 4</t>
  </si>
  <si>
    <t>radni udžbenik iz prirode i društva za četvrti razred osnovne škole</t>
  </si>
  <si>
    <t>Nikola Štambak, Tomislav Šarlija, Dragana Mamić, Gordana Kralj, Mila Bulić</t>
  </si>
  <si>
    <t>Popis odabranih udžbenika za šk. god. 2022./2023.</t>
  </si>
  <si>
    <t>4. razred osnovne škole - prilagođeni program</t>
  </si>
  <si>
    <t>5. razred osnovne škole - prilagođeni program</t>
  </si>
  <si>
    <t>radni udžbenik iz prirode za peti razred osnovne škole (za učenike kojima je određen primjereni program osnovnog odgoja i obrazovanja)</t>
  </si>
  <si>
    <t>udžbenik iz geografije za peti razred osnovne škole (za učenike kojima je određen primjereni program osnovnog odgoja i obrazovanja)</t>
  </si>
  <si>
    <t>MATEMATIČKI IZAZOVI 5</t>
  </si>
  <si>
    <t>radni udžbenik sa zadatcima za vježbanje iz matematike za peti razred osnovne škole (za učenike kojima je određen primjereni program osnovnog odgoja i obrazovanja)</t>
  </si>
  <si>
    <t>radni udžbenik za dopunski i individualizirani rad iz hrvatskog jezika za 5. razred osnovne škole namijenjen za učenike s posebnim odgojno-obrazovnim potrebama, s teškoćama u razvoju</t>
  </si>
  <si>
    <t>Vesna Dunatov, Anita Petrić</t>
  </si>
  <si>
    <t>udžbenik iz prirode za šesti razred osnovne škole za učenike kojima je određen primjereni program osnovnog odgoja i obrazovanja</t>
  </si>
  <si>
    <t>udžbenik iz geografije za šesti razred osnovne škole (za učenike kojima je određen primjereni program osnovnog odgoja i obrazovanja)</t>
  </si>
  <si>
    <t>MATEMATIČKI IZAZOVI 6 - prvi dio</t>
  </si>
  <si>
    <t>udžbenik sa zadatcima za vježbanje iz matematike za šesti razred osnovne škole (za učenike kojima je određen primjereni program osnovnog odgoja i obrazovanja)</t>
  </si>
  <si>
    <t>MATEMATIČKI IZAZOVI 6 - drugi dio</t>
  </si>
  <si>
    <t xml:space="preserve">HRVATSKA KRIJESNICA </t>
  </si>
  <si>
    <t>radni udžbenik za dopunski i individualizirani rad iz hrvatskog jezika za 6. razred</t>
  </si>
  <si>
    <t xml:space="preserve">HRVATSKA ČITANKA </t>
  </si>
  <si>
    <t>6. razred - prilagođeni program</t>
  </si>
  <si>
    <t>ŠKRINJICA SLOVA I RIJEČI 4, prvi dio</t>
  </si>
  <si>
    <t>Integrirani radni udžbenik iz hrvatskoga jezika za četvrti razred osnovne škole (za učenike kojima je određen primjereni program osnovnog odgoja i obrazovanja)</t>
  </si>
  <si>
    <t xml:space="preserve"> Dubravka Težak, Marina Gabelica, Vesna Marjanović, Andrea Škribulja Horvat</t>
  </si>
  <si>
    <t xml:space="preserve">ŠKRINJICA SLOVA I RIJEČI 4, drugi dio </t>
  </si>
  <si>
    <t>OTKRIVAMO MATEMATIKU 4, prvi dio</t>
  </si>
  <si>
    <t>Radni udžbenik iz matematike za četvrti razred osnovne škole (za učenike kojima je određen primjereni program osnovnog odgoja i obrazovanja)</t>
  </si>
  <si>
    <t>OTKRIVAMO MATEMATIKU 4, drugi dio</t>
  </si>
  <si>
    <t>Radni udžbenik iz prirode i društva za četvrti razred osnovne škole (za učenike kojima je određen primjereni program osnovnog odgoja i obrazovanja)</t>
  </si>
  <si>
    <t>Nikola Štambak, Tomislav Šarlija, Dragana Mamić,Gordana Kralj, dr. sc. Mila Bulić</t>
  </si>
  <si>
    <t>udžbenik iz biologije za sedmi razred osnovne škole (za učenike kojima je određen primjereni program osnovnog odgoja i obrazovanja)</t>
  </si>
  <si>
    <t>Marijana Bastić, Valerija Begić, Ana Bakarić, Bernarda Kralj Golub, Julijana Madaj Prpić</t>
  </si>
  <si>
    <t>udžbenik iz kemije za sedmi razred osnovne škole (za učenike kojima je određen primjereni program osnovnog odgoja i obrazovanja)</t>
  </si>
  <si>
    <t>Mirela Mamić, Veronika Peradinović, Nikolina Ribarić</t>
  </si>
  <si>
    <t xml:space="preserve">udžbenik za pomoć u učenju matematike u sedmom razredu osnovne škole </t>
  </si>
  <si>
    <t>Tanja Djaković, Ljiljana Peretin, Denis Vujanović</t>
  </si>
  <si>
    <t>7. razred - prilagođeni program</t>
  </si>
  <si>
    <t>8. razred - prilagođeni program</t>
  </si>
  <si>
    <t>MATEMATIKA 8</t>
  </si>
  <si>
    <t xml:space="preserve">udžbenik za pomoć u učenju matematike u osmom razredu osnovne škole </t>
  </si>
  <si>
    <t>Tanja Djaković, Ljiljana Peretin, Lahorka Havranek Bijuković, Kristina Vučić</t>
  </si>
  <si>
    <t>radni udžbenik za dopunski i individualizirani rad iz hrvatskog jezika za 8. razred</t>
  </si>
  <si>
    <t>Suzana Ruško, Marija Čelan-Mijić, Ivana Šabić</t>
  </si>
  <si>
    <t>GEA 4</t>
  </si>
  <si>
    <t>udžbenik geografije u osmom razredu osnovne škole s dodatnim digitalnim sadržajima</t>
  </si>
  <si>
    <t>udžbenik hrvatskoga jezika i hrvatska čitanka s dodatnim digitalnim sadržajima za 7. razred osnovne škole - komplet</t>
  </si>
  <si>
    <t>Anita Šojat</t>
  </si>
  <si>
    <t xml:space="preserve">NAŠ HRVATSKI 7 i SNAGA RIJEČI 7 - </t>
  </si>
  <si>
    <t>ž</t>
  </si>
  <si>
    <t xml:space="preserve">Damir Bendelja, Nataša Pongrac: </t>
  </si>
  <si>
    <t>udžbenik za pomoć u učenju biologije u osmom razredu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</si>
</sst>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</font>
    <font>
      <b/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26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4"/>
      <color rgb="FF0061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0070C0"/>
      </patternFill>
    </fill>
    <fill>
      <patternFill patternType="solid">
        <fgColor rgb="FF0070C0"/>
        <bgColor rgb="FFFFFFFF"/>
      </patternFill>
    </fill>
    <fill>
      <patternFill patternType="solid">
        <fgColor rgb="FF0070C0"/>
        <bgColor rgb="FF70AD47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0" fontId="3" fillId="2" borderId="0" applyNumberFormat="0" applyBorder="0" applyAlignment="0" applyProtection="0"/>
    <xf numFmtId="0" fontId="7" fillId="0" borderId="0"/>
    <xf numFmtId="0" fontId="3" fillId="3" borderId="0" applyNumberFormat="0" applyBorder="0" applyAlignment="0" applyProtection="0"/>
    <xf numFmtId="0" fontId="7" fillId="0" borderId="0"/>
    <xf numFmtId="0" fontId="7" fillId="0" borderId="0"/>
    <xf numFmtId="0" fontId="11" fillId="9" borderId="0" applyNumberFormat="0" applyBorder="0" applyAlignment="0" applyProtection="0"/>
    <xf numFmtId="0" fontId="16" fillId="0" borderId="0"/>
    <xf numFmtId="0" fontId="17" fillId="0" borderId="2" applyNumberFormat="0" applyFill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Fill="1" applyBorder="1" applyAlignment="1" applyProtection="1">
      <alignment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4" borderId="1" xfId="0" applyNumberFormat="1" applyFill="1" applyBorder="1" applyAlignment="1">
      <alignment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Fill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4" borderId="1" xfId="0" applyFill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2" fontId="1" fillId="7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2" fontId="0" fillId="4" borderId="1" xfId="0" applyNumberFormat="1" applyFill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right" vertical="top" wrapText="1"/>
    </xf>
    <xf numFmtId="0" fontId="0" fillId="0" borderId="1" xfId="0" applyNumberFormat="1" applyBorder="1" applyAlignment="1">
      <alignment vertical="top" wrapText="1"/>
    </xf>
    <xf numFmtId="2" fontId="8" fillId="0" borderId="1" xfId="0" applyNumberFormat="1" applyFont="1" applyBorder="1" applyAlignment="1">
      <alignment horizontal="right" vertical="center" wrapText="1"/>
    </xf>
    <xf numFmtId="0" fontId="5" fillId="4" borderId="1" xfId="0" applyNumberFormat="1" applyFont="1" applyFill="1" applyBorder="1" applyAlignment="1">
      <alignment vertical="top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2" fontId="12" fillId="0" borderId="1" xfId="0" applyNumberFormat="1" applyFont="1" applyBorder="1" applyAlignment="1">
      <alignment horizontal="right" wrapText="1"/>
    </xf>
    <xf numFmtId="2" fontId="18" fillId="0" borderId="1" xfId="0" applyNumberFormat="1" applyFont="1" applyFill="1" applyBorder="1" applyAlignment="1">
      <alignment horizontal="right" vertical="center" wrapText="1"/>
    </xf>
    <xf numFmtId="2" fontId="18" fillId="0" borderId="1" xfId="0" applyNumberFormat="1" applyFont="1" applyFill="1" applyBorder="1" applyAlignment="1" applyProtection="1">
      <alignment horizontal="right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2" fontId="18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7" fillId="0" borderId="2" xfId="8" applyNumberFormat="1" applyAlignment="1">
      <alignment horizontal="right" vertical="center" wrapText="1"/>
    </xf>
    <xf numFmtId="0" fontId="19" fillId="0" borderId="1" xfId="0" applyFont="1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13" fillId="2" borderId="1" xfId="1" applyFont="1" applyBorder="1" applyAlignment="1">
      <alignment horizontal="center" vertical="center" wrapText="1"/>
    </xf>
    <xf numFmtId="0" fontId="14" fillId="9" borderId="1" xfId="6" applyFont="1" applyBorder="1" applyAlignment="1">
      <alignment horizontal="center" vertical="center" wrapText="1"/>
    </xf>
    <xf numFmtId="0" fontId="14" fillId="9" borderId="1" xfId="6" applyNumberFormat="1" applyFont="1" applyBorder="1" applyAlignment="1">
      <alignment horizontal="center" vertical="center" wrapText="1"/>
    </xf>
  </cellXfs>
  <cellStyles count="9">
    <cellStyle name="60% - Isticanje1" xfId="1" builtinId="32"/>
    <cellStyle name="Dobro" xfId="6" builtinId="26"/>
    <cellStyle name="Isticanje1" xfId="3" builtinId="29"/>
    <cellStyle name="Normal 2" xfId="2" xr:uid="{00000000-0005-0000-0000-000003000000}"/>
    <cellStyle name="Normal_SVI RAZREDI ZAJEDNO_2" xfId="7" xr:uid="{00000000-0005-0000-0000-000004000000}"/>
    <cellStyle name="Normalno" xfId="0" builtinId="0"/>
    <cellStyle name="Obično 2" xfId="4" xr:uid="{00000000-0005-0000-0000-000006000000}"/>
    <cellStyle name="Obično 3" xfId="5" xr:uid="{00000000-0005-0000-0000-000007000000}"/>
    <cellStyle name="Ukupni zbroj" xfId="8" builtinId="2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9"/>
  <sheetViews>
    <sheetView tabSelected="1" topLeftCell="A130" zoomScale="80" zoomScaleNormal="80" workbookViewId="0">
      <selection activeCell="O143" sqref="O143"/>
    </sheetView>
  </sheetViews>
  <sheetFormatPr defaultRowHeight="14.4" x14ac:dyDescent="0.3"/>
  <cols>
    <col min="1" max="1" width="14.33203125" style="1" customWidth="1"/>
    <col min="2" max="2" width="6.77734375" style="1" customWidth="1"/>
    <col min="3" max="3" width="9.5546875" style="1" customWidth="1"/>
    <col min="4" max="4" width="11.21875" style="1" customWidth="1"/>
    <col min="5" max="5" width="29.88671875" style="1" customWidth="1"/>
    <col min="6" max="6" width="35.21875" style="1" customWidth="1"/>
    <col min="7" max="7" width="26.77734375" style="1" customWidth="1"/>
    <col min="8" max="8" width="9.5546875" style="15" customWidth="1"/>
    <col min="9" max="9" width="13.88671875" style="25" customWidth="1"/>
    <col min="10" max="10" width="8.88671875" style="25"/>
    <col min="11" max="11" width="9.5546875" style="25" customWidth="1"/>
    <col min="12" max="12" width="8.88671875" style="1"/>
    <col min="13" max="13" width="17.77734375" style="15" customWidth="1"/>
    <col min="14" max="14" width="17.109375" style="1" customWidth="1"/>
    <col min="15" max="16384" width="8.88671875" style="1"/>
  </cols>
  <sheetData>
    <row r="1" spans="1:13" ht="33.6" customHeight="1" x14ac:dyDescent="0.3">
      <c r="A1" s="68" t="s">
        <v>306</v>
      </c>
      <c r="B1" s="68"/>
      <c r="C1" s="68"/>
      <c r="D1" s="68"/>
      <c r="E1" s="68"/>
      <c r="F1" s="68"/>
      <c r="G1" s="68"/>
      <c r="H1" s="68"/>
      <c r="I1" s="68"/>
      <c r="J1" s="68"/>
      <c r="K1" s="68"/>
      <c r="M1" s="1"/>
    </row>
    <row r="2" spans="1:13" ht="33" customHeight="1" x14ac:dyDescent="0.3">
      <c r="A2" s="69" t="s">
        <v>203</v>
      </c>
      <c r="B2" s="69"/>
      <c r="C2" s="69"/>
      <c r="D2" s="69"/>
      <c r="E2" s="69"/>
      <c r="F2" s="69"/>
      <c r="G2" s="69"/>
      <c r="H2" s="69"/>
      <c r="I2" s="69"/>
      <c r="J2" s="69"/>
      <c r="K2" s="69"/>
      <c r="M2" s="1"/>
    </row>
    <row r="3" spans="1:13" ht="33.6" customHeight="1" x14ac:dyDescent="0.3">
      <c r="A3" s="23" t="s">
        <v>50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281</v>
      </c>
      <c r="I3" s="26" t="s">
        <v>282</v>
      </c>
      <c r="J3" s="24" t="s">
        <v>284</v>
      </c>
      <c r="K3" s="24" t="s">
        <v>283</v>
      </c>
      <c r="M3" s="1"/>
    </row>
    <row r="4" spans="1:13" ht="36" customHeight="1" x14ac:dyDescent="0.3">
      <c r="A4" s="70" t="s">
        <v>53</v>
      </c>
      <c r="B4" s="70"/>
      <c r="C4" s="70"/>
      <c r="D4" s="70"/>
      <c r="E4" s="70"/>
      <c r="F4" s="70"/>
      <c r="G4" s="70"/>
      <c r="H4" s="70"/>
      <c r="I4" s="70"/>
      <c r="J4" s="70"/>
      <c r="K4" s="70"/>
      <c r="M4" s="1"/>
    </row>
    <row r="5" spans="1:13" ht="43.2" x14ac:dyDescent="0.3">
      <c r="A5" s="31" t="s">
        <v>6</v>
      </c>
      <c r="B5" s="8">
        <v>6041</v>
      </c>
      <c r="C5" s="8">
        <v>3875</v>
      </c>
      <c r="D5" s="31" t="s">
        <v>7</v>
      </c>
      <c r="E5" s="31" t="s">
        <v>288</v>
      </c>
      <c r="F5" s="31" t="s">
        <v>289</v>
      </c>
      <c r="G5" s="31" t="s">
        <v>8</v>
      </c>
      <c r="H5" s="18">
        <v>33</v>
      </c>
      <c r="I5" s="53"/>
      <c r="J5" s="54"/>
      <c r="K5" s="54">
        <v>74.89</v>
      </c>
      <c r="M5" s="1"/>
    </row>
    <row r="6" spans="1:13" ht="43.2" x14ac:dyDescent="0.3">
      <c r="A6" s="31" t="s">
        <v>6</v>
      </c>
      <c r="B6" s="8">
        <v>6042</v>
      </c>
      <c r="C6" s="8">
        <v>3875</v>
      </c>
      <c r="D6" s="31" t="s">
        <v>7</v>
      </c>
      <c r="E6" s="31" t="s">
        <v>290</v>
      </c>
      <c r="F6" s="31" t="s">
        <v>291</v>
      </c>
      <c r="G6" s="31" t="s">
        <v>8</v>
      </c>
      <c r="H6" s="18">
        <v>33</v>
      </c>
      <c r="I6" s="53"/>
      <c r="J6" s="54"/>
      <c r="K6" s="54">
        <v>74.89</v>
      </c>
      <c r="M6" s="1"/>
    </row>
    <row r="7" spans="1:13" ht="43.2" x14ac:dyDescent="0.3">
      <c r="A7" s="3" t="s">
        <v>9</v>
      </c>
      <c r="B7" s="3">
        <v>6123</v>
      </c>
      <c r="C7" s="3">
        <v>3940</v>
      </c>
      <c r="D7" s="3" t="s">
        <v>7</v>
      </c>
      <c r="E7" s="3" t="s">
        <v>292</v>
      </c>
      <c r="F7" s="3" t="s">
        <v>293</v>
      </c>
      <c r="G7" s="3" t="s">
        <v>12</v>
      </c>
      <c r="H7" s="18">
        <v>33</v>
      </c>
      <c r="I7" s="53"/>
      <c r="J7" s="54"/>
      <c r="K7" s="54">
        <v>119.82</v>
      </c>
      <c r="M7" s="1"/>
    </row>
    <row r="8" spans="1:13" ht="43.2" x14ac:dyDescent="0.3">
      <c r="A8" s="31" t="s">
        <v>10</v>
      </c>
      <c r="B8" s="33">
        <v>6150</v>
      </c>
      <c r="C8" s="33">
        <v>3965</v>
      </c>
      <c r="D8" s="31" t="s">
        <v>7</v>
      </c>
      <c r="E8" s="31" t="s">
        <v>294</v>
      </c>
      <c r="F8" s="31" t="s">
        <v>295</v>
      </c>
      <c r="G8" s="31" t="s">
        <v>296</v>
      </c>
      <c r="H8" s="18">
        <v>33</v>
      </c>
      <c r="I8" s="54"/>
      <c r="J8" s="54"/>
      <c r="K8" s="54">
        <v>59.91</v>
      </c>
      <c r="M8" s="1"/>
    </row>
    <row r="9" spans="1:13" ht="57.6" x14ac:dyDescent="0.3">
      <c r="A9" s="3" t="s">
        <v>14</v>
      </c>
      <c r="B9" s="8">
        <v>7001</v>
      </c>
      <c r="C9" s="8">
        <v>4741</v>
      </c>
      <c r="D9" s="3" t="s">
        <v>7</v>
      </c>
      <c r="E9" s="3" t="s">
        <v>15</v>
      </c>
      <c r="F9" s="3" t="s">
        <v>16</v>
      </c>
      <c r="G9" s="3" t="s">
        <v>17</v>
      </c>
      <c r="H9" s="18">
        <v>2</v>
      </c>
      <c r="I9" s="54">
        <v>58.76</v>
      </c>
      <c r="J9" s="54"/>
      <c r="K9" s="54">
        <v>61.7</v>
      </c>
      <c r="M9" s="1"/>
    </row>
    <row r="10" spans="1:13" ht="57.6" x14ac:dyDescent="0.3">
      <c r="A10" s="3" t="s">
        <v>26</v>
      </c>
      <c r="B10" s="3">
        <v>6079</v>
      </c>
      <c r="C10" s="3">
        <v>3904</v>
      </c>
      <c r="D10" s="3" t="s">
        <v>27</v>
      </c>
      <c r="E10" s="3" t="s">
        <v>204</v>
      </c>
      <c r="F10" s="3" t="s">
        <v>205</v>
      </c>
      <c r="G10" s="3" t="s">
        <v>29</v>
      </c>
      <c r="H10" s="18">
        <v>0</v>
      </c>
      <c r="I10" s="53"/>
      <c r="J10" s="53"/>
      <c r="K10" s="54">
        <v>59.9</v>
      </c>
      <c r="M10" s="1"/>
    </row>
    <row r="11" spans="1:13" ht="43.2" x14ac:dyDescent="0.3">
      <c r="A11" s="3" t="s">
        <v>18</v>
      </c>
      <c r="B11" s="3">
        <v>5993</v>
      </c>
      <c r="C11" s="3">
        <v>3833</v>
      </c>
      <c r="D11" s="3" t="s">
        <v>79</v>
      </c>
      <c r="E11" s="3" t="s">
        <v>206</v>
      </c>
      <c r="F11" s="3" t="s">
        <v>207</v>
      </c>
      <c r="G11" s="3" t="s">
        <v>22</v>
      </c>
      <c r="H11" s="18">
        <v>33</v>
      </c>
      <c r="I11" s="53">
        <v>57.06</v>
      </c>
      <c r="J11" s="53"/>
      <c r="K11" s="54">
        <v>59.91</v>
      </c>
      <c r="M11" s="1"/>
    </row>
    <row r="12" spans="1:13" ht="39" customHeight="1" x14ac:dyDescent="0.3">
      <c r="A12" s="70" t="s">
        <v>11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47"/>
    </row>
    <row r="13" spans="1:13" ht="57.6" x14ac:dyDescent="0.3">
      <c r="A13" s="3" t="s">
        <v>6</v>
      </c>
      <c r="B13" s="8">
        <v>6484</v>
      </c>
      <c r="C13" s="8">
        <v>4286</v>
      </c>
      <c r="D13" s="3" t="s">
        <v>57</v>
      </c>
      <c r="E13" s="3" t="s">
        <v>215</v>
      </c>
      <c r="F13" s="4" t="s">
        <v>285</v>
      </c>
      <c r="G13" s="3" t="s">
        <v>212</v>
      </c>
      <c r="H13" s="18">
        <v>37</v>
      </c>
      <c r="I13" s="54">
        <v>47.86</v>
      </c>
      <c r="J13" s="54">
        <v>2.39</v>
      </c>
      <c r="K13" s="54">
        <v>50.25</v>
      </c>
      <c r="M13" s="49"/>
    </row>
    <row r="14" spans="1:13" ht="28.8" x14ac:dyDescent="0.3">
      <c r="A14" s="3" t="s">
        <v>6</v>
      </c>
      <c r="B14" s="8">
        <v>6485</v>
      </c>
      <c r="C14" s="8">
        <v>4286</v>
      </c>
      <c r="D14" s="3" t="s">
        <v>57</v>
      </c>
      <c r="E14" s="3" t="s">
        <v>216</v>
      </c>
      <c r="F14" s="3" t="s">
        <v>217</v>
      </c>
      <c r="G14" s="3" t="s">
        <v>218</v>
      </c>
      <c r="H14" s="18">
        <v>37</v>
      </c>
      <c r="I14" s="54">
        <v>50.48</v>
      </c>
      <c r="J14" s="54">
        <v>2.52</v>
      </c>
      <c r="K14" s="54">
        <v>53</v>
      </c>
      <c r="M14" s="49"/>
    </row>
    <row r="15" spans="1:13" ht="28.8" x14ac:dyDescent="0.3">
      <c r="A15" s="3" t="s">
        <v>9</v>
      </c>
      <c r="B15" s="8">
        <v>6548</v>
      </c>
      <c r="C15" s="8">
        <v>4336</v>
      </c>
      <c r="D15" s="3" t="s">
        <v>57</v>
      </c>
      <c r="E15" s="3" t="s">
        <v>219</v>
      </c>
      <c r="F15" s="3" t="s">
        <v>221</v>
      </c>
      <c r="G15" s="3" t="s">
        <v>213</v>
      </c>
      <c r="H15" s="18">
        <v>37</v>
      </c>
      <c r="I15" s="54">
        <v>58.48</v>
      </c>
      <c r="J15" s="54">
        <v>2.92</v>
      </c>
      <c r="K15" s="54">
        <v>61.4</v>
      </c>
      <c r="M15" s="49"/>
    </row>
    <row r="16" spans="1:13" ht="28.8" x14ac:dyDescent="0.3">
      <c r="A16" s="3" t="s">
        <v>9</v>
      </c>
      <c r="B16" s="8">
        <v>6549</v>
      </c>
      <c r="C16" s="8">
        <v>4336</v>
      </c>
      <c r="D16" s="3" t="s">
        <v>57</v>
      </c>
      <c r="E16" s="3" t="s">
        <v>220</v>
      </c>
      <c r="F16" s="3" t="s">
        <v>221</v>
      </c>
      <c r="G16" s="3" t="s">
        <v>213</v>
      </c>
      <c r="H16" s="18">
        <v>37</v>
      </c>
      <c r="I16" s="54">
        <v>59.05</v>
      </c>
      <c r="J16" s="54">
        <v>2.95</v>
      </c>
      <c r="K16" s="54">
        <v>62</v>
      </c>
      <c r="M16" s="49"/>
    </row>
    <row r="17" spans="1:13" ht="43.2" x14ac:dyDescent="0.3">
      <c r="A17" s="3" t="s">
        <v>10</v>
      </c>
      <c r="B17" s="8">
        <v>6565</v>
      </c>
      <c r="C17" s="8">
        <v>4349</v>
      </c>
      <c r="D17" s="3" t="s">
        <v>57</v>
      </c>
      <c r="E17" s="3" t="s">
        <v>222</v>
      </c>
      <c r="F17" s="3" t="s">
        <v>223</v>
      </c>
      <c r="G17" s="3" t="s">
        <v>214</v>
      </c>
      <c r="H17" s="18">
        <v>37</v>
      </c>
      <c r="I17" s="54">
        <v>58.76</v>
      </c>
      <c r="J17" s="54">
        <v>2.94</v>
      </c>
      <c r="K17" s="54">
        <v>61.7</v>
      </c>
      <c r="M17" s="49"/>
    </row>
    <row r="18" spans="1:13" ht="100.8" x14ac:dyDescent="0.3">
      <c r="A18" s="3" t="s">
        <v>18</v>
      </c>
      <c r="B18" s="8">
        <v>6780</v>
      </c>
      <c r="C18" s="8">
        <v>4540</v>
      </c>
      <c r="D18" s="3" t="s">
        <v>19</v>
      </c>
      <c r="E18" s="3" t="s">
        <v>20</v>
      </c>
      <c r="F18" s="3" t="s">
        <v>21</v>
      </c>
      <c r="G18" s="3" t="s">
        <v>22</v>
      </c>
      <c r="H18" s="18">
        <v>7</v>
      </c>
      <c r="I18" s="54">
        <v>58.76</v>
      </c>
      <c r="J18" s="54"/>
      <c r="K18" s="54">
        <v>61.7</v>
      </c>
      <c r="M18" s="49"/>
    </row>
    <row r="19" spans="1:13" ht="43.2" x14ac:dyDescent="0.3">
      <c r="A19" s="3" t="s">
        <v>14</v>
      </c>
      <c r="B19" s="8">
        <v>7002</v>
      </c>
      <c r="C19" s="8">
        <v>4742</v>
      </c>
      <c r="D19" s="3" t="s">
        <v>7</v>
      </c>
      <c r="E19" s="3" t="s">
        <v>23</v>
      </c>
      <c r="F19" s="3" t="s">
        <v>24</v>
      </c>
      <c r="G19" s="3" t="s">
        <v>25</v>
      </c>
      <c r="H19" s="18">
        <v>37</v>
      </c>
      <c r="I19" s="54">
        <v>58.76</v>
      </c>
      <c r="J19" s="54"/>
      <c r="K19" s="54">
        <v>61.7</v>
      </c>
      <c r="M19" s="49"/>
    </row>
    <row r="20" spans="1:13" ht="57.6" x14ac:dyDescent="0.3">
      <c r="A20" s="3" t="s">
        <v>26</v>
      </c>
      <c r="B20" s="8">
        <v>6721</v>
      </c>
      <c r="C20" s="8">
        <v>4485</v>
      </c>
      <c r="D20" s="3" t="s">
        <v>27</v>
      </c>
      <c r="E20" s="3" t="s">
        <v>224</v>
      </c>
      <c r="F20" s="3" t="s">
        <v>28</v>
      </c>
      <c r="G20" s="3" t="s">
        <v>29</v>
      </c>
      <c r="H20" s="52">
        <v>12</v>
      </c>
      <c r="I20" s="54"/>
      <c r="J20" s="54"/>
      <c r="K20" s="54">
        <v>59.9</v>
      </c>
      <c r="M20" s="49"/>
    </row>
    <row r="21" spans="1:13" ht="43.2" x14ac:dyDescent="0.3">
      <c r="A21" s="3" t="s">
        <v>30</v>
      </c>
      <c r="B21" s="8">
        <v>6989</v>
      </c>
      <c r="C21" s="8">
        <v>4729</v>
      </c>
      <c r="D21" s="3" t="s">
        <v>7</v>
      </c>
      <c r="E21" s="3" t="s">
        <v>31</v>
      </c>
      <c r="F21" s="3" t="s">
        <v>32</v>
      </c>
      <c r="G21" s="3" t="s">
        <v>33</v>
      </c>
      <c r="H21" s="18">
        <v>7</v>
      </c>
      <c r="I21" s="54">
        <v>58.76</v>
      </c>
      <c r="J21" s="54"/>
      <c r="K21" s="54">
        <v>61.7</v>
      </c>
      <c r="M21" s="49"/>
    </row>
    <row r="22" spans="1:13" ht="28.8" customHeight="1" x14ac:dyDescent="0.3">
      <c r="A22" s="70" t="s">
        <v>13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47"/>
    </row>
    <row r="23" spans="1:13" ht="43.2" x14ac:dyDescent="0.3">
      <c r="A23" s="3" t="s">
        <v>6</v>
      </c>
      <c r="B23" s="8">
        <v>6581</v>
      </c>
      <c r="C23" s="8">
        <v>4363</v>
      </c>
      <c r="D23" s="3" t="s">
        <v>57</v>
      </c>
      <c r="E23" s="3" t="s">
        <v>225</v>
      </c>
      <c r="F23" s="3" t="s">
        <v>227</v>
      </c>
      <c r="G23" s="3" t="s">
        <v>228</v>
      </c>
      <c r="H23" s="18">
        <v>33</v>
      </c>
      <c r="I23" s="54">
        <v>73.569999999999993</v>
      </c>
      <c r="J23" s="54">
        <v>3.68</v>
      </c>
      <c r="K23" s="54">
        <v>77.25</v>
      </c>
      <c r="M23" s="49"/>
    </row>
    <row r="24" spans="1:13" ht="43.2" x14ac:dyDescent="0.3">
      <c r="A24" s="3" t="s">
        <v>6</v>
      </c>
      <c r="B24" s="8">
        <v>6582</v>
      </c>
      <c r="C24" s="8">
        <v>4363</v>
      </c>
      <c r="D24" s="3" t="s">
        <v>57</v>
      </c>
      <c r="E24" s="3" t="s">
        <v>226</v>
      </c>
      <c r="F24" s="3" t="s">
        <v>227</v>
      </c>
      <c r="G24" s="3" t="s">
        <v>228</v>
      </c>
      <c r="H24" s="18">
        <v>30</v>
      </c>
      <c r="I24" s="54">
        <v>73.34</v>
      </c>
      <c r="J24" s="54">
        <v>3.67</v>
      </c>
      <c r="K24" s="54">
        <v>77</v>
      </c>
      <c r="M24" s="49"/>
    </row>
    <row r="25" spans="1:13" ht="28.8" x14ac:dyDescent="0.3">
      <c r="A25" s="3" t="s">
        <v>9</v>
      </c>
      <c r="B25" s="8">
        <v>6552</v>
      </c>
      <c r="C25" s="8">
        <v>4338</v>
      </c>
      <c r="D25" s="3" t="s">
        <v>57</v>
      </c>
      <c r="E25" s="3" t="s">
        <v>229</v>
      </c>
      <c r="F25" s="3" t="s">
        <v>231</v>
      </c>
      <c r="G25" s="3" t="s">
        <v>213</v>
      </c>
      <c r="H25" s="18">
        <v>33</v>
      </c>
      <c r="I25" s="54">
        <v>58.48</v>
      </c>
      <c r="J25" s="54">
        <v>2.92</v>
      </c>
      <c r="K25" s="54">
        <v>61.4</v>
      </c>
      <c r="M25" s="49"/>
    </row>
    <row r="26" spans="1:13" ht="28.8" x14ac:dyDescent="0.3">
      <c r="A26" s="3" t="s">
        <v>9</v>
      </c>
      <c r="B26" s="8">
        <v>6553</v>
      </c>
      <c r="C26" s="8">
        <v>4338</v>
      </c>
      <c r="D26" s="3" t="s">
        <v>57</v>
      </c>
      <c r="E26" s="3" t="s">
        <v>230</v>
      </c>
      <c r="F26" s="3" t="s">
        <v>231</v>
      </c>
      <c r="G26" s="3" t="s">
        <v>213</v>
      </c>
      <c r="H26" s="18">
        <v>33</v>
      </c>
      <c r="I26" s="54">
        <v>59.05</v>
      </c>
      <c r="J26" s="54">
        <v>2.95</v>
      </c>
      <c r="K26" s="54">
        <v>62</v>
      </c>
      <c r="M26" s="49"/>
    </row>
    <row r="27" spans="1:13" ht="28.8" x14ac:dyDescent="0.3">
      <c r="A27" s="3" t="s">
        <v>10</v>
      </c>
      <c r="B27" s="8">
        <v>6567</v>
      </c>
      <c r="C27" s="8">
        <v>4351</v>
      </c>
      <c r="D27" s="3" t="s">
        <v>57</v>
      </c>
      <c r="E27" s="3" t="s">
        <v>232</v>
      </c>
      <c r="F27" s="3" t="s">
        <v>233</v>
      </c>
      <c r="G27" s="3" t="s">
        <v>234</v>
      </c>
      <c r="H27" s="18">
        <v>33</v>
      </c>
      <c r="I27" s="54">
        <v>58.76</v>
      </c>
      <c r="J27" s="54">
        <v>2.94</v>
      </c>
      <c r="K27" s="54">
        <v>61.7</v>
      </c>
      <c r="M27" s="49"/>
    </row>
    <row r="28" spans="1:13" ht="100.8" x14ac:dyDescent="0.3">
      <c r="A28" s="3" t="s">
        <v>18</v>
      </c>
      <c r="B28" s="8">
        <v>6781</v>
      </c>
      <c r="C28" s="8">
        <v>4541</v>
      </c>
      <c r="D28" s="3" t="s">
        <v>19</v>
      </c>
      <c r="E28" s="3" t="s">
        <v>34</v>
      </c>
      <c r="F28" s="3" t="s">
        <v>35</v>
      </c>
      <c r="G28" s="3" t="s">
        <v>36</v>
      </c>
      <c r="H28" s="18">
        <v>0</v>
      </c>
      <c r="I28" s="54">
        <v>58.76</v>
      </c>
      <c r="J28" s="54"/>
      <c r="K28" s="54">
        <v>61.7</v>
      </c>
      <c r="M28" s="49"/>
    </row>
    <row r="29" spans="1:13" ht="43.2" x14ac:dyDescent="0.3">
      <c r="A29" s="3" t="s">
        <v>14</v>
      </c>
      <c r="B29" s="8">
        <v>7003</v>
      </c>
      <c r="C29" s="8">
        <v>4743</v>
      </c>
      <c r="D29" s="3" t="s">
        <v>7</v>
      </c>
      <c r="E29" s="3" t="s">
        <v>37</v>
      </c>
      <c r="F29" s="3" t="s">
        <v>38</v>
      </c>
      <c r="G29" s="3" t="s">
        <v>25</v>
      </c>
      <c r="H29" s="18">
        <v>33</v>
      </c>
      <c r="I29" s="54">
        <v>58.76</v>
      </c>
      <c r="J29" s="54"/>
      <c r="K29" s="54">
        <v>61.7</v>
      </c>
      <c r="M29" s="49"/>
    </row>
    <row r="30" spans="1:13" ht="41.4" customHeight="1" x14ac:dyDescent="0.3">
      <c r="A30" s="3" t="s">
        <v>26</v>
      </c>
      <c r="B30" s="8">
        <v>6700</v>
      </c>
      <c r="C30" s="8">
        <v>4464</v>
      </c>
      <c r="D30" s="3" t="s">
        <v>39</v>
      </c>
      <c r="E30" s="4" t="s">
        <v>40</v>
      </c>
      <c r="F30" s="3" t="s">
        <v>41</v>
      </c>
      <c r="G30" s="3" t="s">
        <v>42</v>
      </c>
      <c r="H30" s="46">
        <v>0</v>
      </c>
      <c r="I30" s="54"/>
      <c r="J30" s="54"/>
      <c r="K30" s="54">
        <v>61.7</v>
      </c>
      <c r="M30" s="49"/>
    </row>
    <row r="31" spans="1:13" ht="43.2" x14ac:dyDescent="0.3">
      <c r="A31" s="3" t="s">
        <v>30</v>
      </c>
      <c r="B31" s="8">
        <v>6990</v>
      </c>
      <c r="C31" s="8">
        <v>4730</v>
      </c>
      <c r="D31" s="3" t="s">
        <v>7</v>
      </c>
      <c r="E31" s="3" t="s">
        <v>43</v>
      </c>
      <c r="F31" s="3" t="s">
        <v>44</v>
      </c>
      <c r="G31" s="3" t="s">
        <v>33</v>
      </c>
      <c r="H31" s="18">
        <v>0</v>
      </c>
      <c r="I31" s="54">
        <v>58.76</v>
      </c>
      <c r="J31" s="54"/>
      <c r="K31" s="54">
        <v>61.7</v>
      </c>
      <c r="M31" s="49"/>
    </row>
    <row r="32" spans="1:13" ht="43.2" customHeight="1" x14ac:dyDescent="0.3">
      <c r="A32" s="70" t="s">
        <v>45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47"/>
    </row>
    <row r="33" spans="1:19" ht="43.2" x14ac:dyDescent="0.3">
      <c r="A33" s="3" t="s">
        <v>14</v>
      </c>
      <c r="B33" s="8">
        <v>7004</v>
      </c>
      <c r="C33" s="8">
        <v>4744</v>
      </c>
      <c r="D33" s="3" t="s">
        <v>7</v>
      </c>
      <c r="E33" s="3" t="s">
        <v>46</v>
      </c>
      <c r="F33" s="3" t="s">
        <v>47</v>
      </c>
      <c r="G33" s="3" t="s">
        <v>48</v>
      </c>
      <c r="H33" s="18">
        <v>54</v>
      </c>
      <c r="I33" s="54">
        <v>58.76</v>
      </c>
      <c r="J33" s="54"/>
      <c r="K33" s="54">
        <v>61.7</v>
      </c>
      <c r="M33" s="49"/>
    </row>
    <row r="34" spans="1:19" ht="28.8" x14ac:dyDescent="0.3">
      <c r="A34" s="3" t="s">
        <v>9</v>
      </c>
      <c r="B34" s="3">
        <v>7278</v>
      </c>
      <c r="C34" s="3">
        <v>4950</v>
      </c>
      <c r="D34" s="3" t="s">
        <v>57</v>
      </c>
      <c r="E34" s="3" t="s">
        <v>300</v>
      </c>
      <c r="F34" s="3" t="s">
        <v>301</v>
      </c>
      <c r="G34" s="3" t="s">
        <v>213</v>
      </c>
      <c r="H34" s="43">
        <v>55</v>
      </c>
      <c r="I34" s="38"/>
      <c r="J34" s="54"/>
      <c r="K34" s="54">
        <v>62.68</v>
      </c>
      <c r="M34" s="49"/>
    </row>
    <row r="35" spans="1:19" ht="28.8" x14ac:dyDescent="0.3">
      <c r="A35" s="3" t="s">
        <v>9</v>
      </c>
      <c r="B35" s="3">
        <v>7279</v>
      </c>
      <c r="C35" s="3">
        <v>4950</v>
      </c>
      <c r="D35" s="3" t="s">
        <v>57</v>
      </c>
      <c r="E35" s="3" t="s">
        <v>302</v>
      </c>
      <c r="F35" s="3" t="s">
        <v>301</v>
      </c>
      <c r="G35" s="3" t="s">
        <v>213</v>
      </c>
      <c r="H35" s="43">
        <v>55</v>
      </c>
      <c r="I35" s="38"/>
      <c r="J35" s="54"/>
      <c r="K35" s="54">
        <v>62.68</v>
      </c>
      <c r="M35" s="49"/>
    </row>
    <row r="36" spans="1:19" ht="43.2" x14ac:dyDescent="0.3">
      <c r="A36" s="31" t="s">
        <v>10</v>
      </c>
      <c r="B36" s="32">
        <v>7286</v>
      </c>
      <c r="C36" s="32">
        <v>4956</v>
      </c>
      <c r="D36" s="31" t="s">
        <v>57</v>
      </c>
      <c r="E36" s="31" t="s">
        <v>303</v>
      </c>
      <c r="F36" s="31" t="s">
        <v>304</v>
      </c>
      <c r="G36" s="31" t="s">
        <v>305</v>
      </c>
      <c r="H36" s="18">
        <v>55</v>
      </c>
      <c r="I36" s="54"/>
      <c r="J36" s="54"/>
      <c r="K36" s="54">
        <v>94.02</v>
      </c>
      <c r="M36" s="49"/>
    </row>
    <row r="37" spans="1:19" ht="28.8" x14ac:dyDescent="0.3">
      <c r="A37" s="7" t="s">
        <v>49</v>
      </c>
      <c r="B37" s="9">
        <v>7473</v>
      </c>
      <c r="C37" s="9">
        <v>5130</v>
      </c>
      <c r="D37" s="4" t="s">
        <v>83</v>
      </c>
      <c r="E37" s="4" t="s">
        <v>237</v>
      </c>
      <c r="F37" s="3" t="s">
        <v>238</v>
      </c>
      <c r="G37" s="3" t="s">
        <v>239</v>
      </c>
      <c r="H37" s="18">
        <v>24</v>
      </c>
      <c r="I37" s="54">
        <v>29.85</v>
      </c>
      <c r="J37" s="54"/>
      <c r="K37" s="54">
        <v>31.34</v>
      </c>
      <c r="M37" s="49"/>
    </row>
    <row r="38" spans="1:19" ht="43.2" x14ac:dyDescent="0.3">
      <c r="A38" s="3" t="s">
        <v>6</v>
      </c>
      <c r="B38" s="34">
        <v>7292</v>
      </c>
      <c r="C38" s="34">
        <v>4962</v>
      </c>
      <c r="D38" s="3" t="s">
        <v>57</v>
      </c>
      <c r="E38" s="3" t="s">
        <v>297</v>
      </c>
      <c r="F38" s="3" t="s">
        <v>298</v>
      </c>
      <c r="G38" s="3" t="s">
        <v>228</v>
      </c>
      <c r="H38" s="18">
        <v>55</v>
      </c>
      <c r="I38" s="54"/>
      <c r="J38" s="54"/>
      <c r="K38" s="54">
        <v>78.349999999999994</v>
      </c>
      <c r="M38" s="49"/>
    </row>
    <row r="39" spans="1:19" ht="43.2" x14ac:dyDescent="0.3">
      <c r="A39" s="3" t="s">
        <v>6</v>
      </c>
      <c r="B39" s="34">
        <v>7293</v>
      </c>
      <c r="C39" s="34">
        <v>4962</v>
      </c>
      <c r="D39" s="3" t="s">
        <v>57</v>
      </c>
      <c r="E39" s="3" t="s">
        <v>299</v>
      </c>
      <c r="F39" s="3" t="s">
        <v>298</v>
      </c>
      <c r="G39" s="3" t="s">
        <v>228</v>
      </c>
      <c r="H39" s="19">
        <v>55</v>
      </c>
      <c r="I39" s="55"/>
      <c r="J39" s="54"/>
      <c r="K39" s="54">
        <v>78.349999999999994</v>
      </c>
      <c r="M39" s="49"/>
    </row>
    <row r="40" spans="1:19" ht="43.2" x14ac:dyDescent="0.3">
      <c r="A40" s="7" t="s">
        <v>51</v>
      </c>
      <c r="B40" s="9">
        <v>7405</v>
      </c>
      <c r="C40" s="9">
        <v>5063</v>
      </c>
      <c r="D40" s="4" t="s">
        <v>71</v>
      </c>
      <c r="E40" s="2" t="s">
        <v>244</v>
      </c>
      <c r="F40" s="3" t="s">
        <v>245</v>
      </c>
      <c r="G40" s="4" t="s">
        <v>246</v>
      </c>
      <c r="H40" s="46">
        <v>6</v>
      </c>
      <c r="I40" s="55"/>
      <c r="J40" s="54"/>
      <c r="K40" s="54">
        <v>61.5</v>
      </c>
      <c r="M40" s="49"/>
      <c r="S40"/>
    </row>
    <row r="41" spans="1:19" ht="43.2" x14ac:dyDescent="0.3">
      <c r="A41" s="3" t="s">
        <v>26</v>
      </c>
      <c r="B41" s="9">
        <v>7359</v>
      </c>
      <c r="C41" s="9">
        <v>5018</v>
      </c>
      <c r="D41" s="4" t="s">
        <v>39</v>
      </c>
      <c r="E41" s="2" t="s">
        <v>240</v>
      </c>
      <c r="F41" s="3" t="s">
        <v>52</v>
      </c>
      <c r="G41" s="4" t="s">
        <v>241</v>
      </c>
      <c r="H41" s="46">
        <v>19</v>
      </c>
      <c r="I41" s="55"/>
      <c r="J41" s="54"/>
      <c r="K41" s="54">
        <v>62.6</v>
      </c>
      <c r="M41" s="49"/>
    </row>
    <row r="42" spans="1:19" ht="61.2" customHeight="1" x14ac:dyDescent="0.3">
      <c r="A42" s="4" t="s">
        <v>30</v>
      </c>
      <c r="B42" s="9">
        <v>7606</v>
      </c>
      <c r="C42" s="9">
        <v>5243</v>
      </c>
      <c r="D42" s="4" t="s">
        <v>242</v>
      </c>
      <c r="E42" s="2" t="s">
        <v>54</v>
      </c>
      <c r="F42" s="3" t="s">
        <v>243</v>
      </c>
      <c r="G42" s="4" t="s">
        <v>33</v>
      </c>
      <c r="H42" s="19">
        <v>25</v>
      </c>
      <c r="I42" s="55">
        <v>59.7</v>
      </c>
      <c r="J42" s="54"/>
      <c r="K42" s="54">
        <v>62.68</v>
      </c>
      <c r="M42" s="49"/>
    </row>
    <row r="43" spans="1:19" ht="100.8" x14ac:dyDescent="0.3">
      <c r="A43" s="4" t="s">
        <v>18</v>
      </c>
      <c r="B43" s="9">
        <v>7428</v>
      </c>
      <c r="C43" s="9">
        <v>5085</v>
      </c>
      <c r="D43" s="4" t="s">
        <v>19</v>
      </c>
      <c r="E43" s="2" t="s">
        <v>235</v>
      </c>
      <c r="F43" s="4" t="s">
        <v>236</v>
      </c>
      <c r="G43" s="4" t="s">
        <v>36</v>
      </c>
      <c r="H43" s="19">
        <v>25</v>
      </c>
      <c r="I43" s="55">
        <v>59.7</v>
      </c>
      <c r="J43" s="54"/>
      <c r="K43" s="54">
        <v>62.68</v>
      </c>
      <c r="M43" s="49"/>
    </row>
    <row r="44" spans="1:19" ht="34.200000000000003" customHeight="1" x14ac:dyDescent="0.3">
      <c r="A44" s="71" t="s">
        <v>307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47"/>
    </row>
    <row r="45" spans="1:19" ht="57.6" x14ac:dyDescent="0.3">
      <c r="A45" s="39" t="s">
        <v>6</v>
      </c>
      <c r="B45" s="39">
        <v>7294</v>
      </c>
      <c r="C45" s="39">
        <v>4963</v>
      </c>
      <c r="D45" s="39" t="s">
        <v>57</v>
      </c>
      <c r="E45" s="39" t="s">
        <v>324</v>
      </c>
      <c r="F45" s="39" t="s">
        <v>325</v>
      </c>
      <c r="G45" s="39" t="s">
        <v>326</v>
      </c>
      <c r="H45" s="40">
        <v>0</v>
      </c>
      <c r="I45" s="56">
        <v>90.48</v>
      </c>
      <c r="J45" s="54"/>
      <c r="K45" s="57">
        <v>95</v>
      </c>
      <c r="M45" s="49"/>
    </row>
    <row r="46" spans="1:19" ht="57.6" x14ac:dyDescent="0.3">
      <c r="A46" s="39" t="s">
        <v>6</v>
      </c>
      <c r="B46" s="39">
        <v>7295</v>
      </c>
      <c r="C46" s="39">
        <v>4963</v>
      </c>
      <c r="D46" s="39" t="s">
        <v>57</v>
      </c>
      <c r="E46" s="39" t="s">
        <v>327</v>
      </c>
      <c r="F46" s="39" t="s">
        <v>325</v>
      </c>
      <c r="G46" s="39" t="s">
        <v>228</v>
      </c>
      <c r="H46" s="40">
        <v>0</v>
      </c>
      <c r="I46" s="56">
        <v>90.48</v>
      </c>
      <c r="J46" s="54"/>
      <c r="K46" s="57">
        <v>95</v>
      </c>
      <c r="M46" s="49"/>
    </row>
    <row r="47" spans="1:19" ht="57.6" x14ac:dyDescent="0.3">
      <c r="A47" s="39" t="s">
        <v>9</v>
      </c>
      <c r="B47" s="39">
        <v>7280</v>
      </c>
      <c r="C47" s="39">
        <v>4951</v>
      </c>
      <c r="D47" s="39" t="s">
        <v>57</v>
      </c>
      <c r="E47" s="39" t="s">
        <v>328</v>
      </c>
      <c r="F47" s="39" t="s">
        <v>329</v>
      </c>
      <c r="G47" s="39" t="s">
        <v>213</v>
      </c>
      <c r="H47" s="40">
        <v>1</v>
      </c>
      <c r="I47" s="56">
        <v>76.19</v>
      </c>
      <c r="J47" s="53"/>
      <c r="K47" s="57">
        <v>80</v>
      </c>
      <c r="M47" s="49"/>
    </row>
    <row r="48" spans="1:19" ht="57.6" x14ac:dyDescent="0.3">
      <c r="A48" s="39" t="s">
        <v>9</v>
      </c>
      <c r="B48" s="39">
        <v>7281</v>
      </c>
      <c r="C48" s="39">
        <v>4951</v>
      </c>
      <c r="D48" s="39" t="s">
        <v>57</v>
      </c>
      <c r="E48" s="39" t="s">
        <v>330</v>
      </c>
      <c r="F48" s="39" t="s">
        <v>329</v>
      </c>
      <c r="G48" s="39" t="s">
        <v>213</v>
      </c>
      <c r="H48" s="40">
        <v>1</v>
      </c>
      <c r="I48" s="56">
        <v>76.19</v>
      </c>
      <c r="J48" s="53"/>
      <c r="K48" s="57">
        <v>80</v>
      </c>
      <c r="M48" s="49"/>
    </row>
    <row r="49" spans="1:36" ht="57.6" x14ac:dyDescent="0.3">
      <c r="A49" s="39" t="s">
        <v>10</v>
      </c>
      <c r="B49" s="39">
        <v>7287</v>
      </c>
      <c r="C49" s="39">
        <v>4957</v>
      </c>
      <c r="D49" s="39" t="s">
        <v>57</v>
      </c>
      <c r="E49" s="39" t="s">
        <v>303</v>
      </c>
      <c r="F49" s="39" t="s">
        <v>331</v>
      </c>
      <c r="G49" s="39" t="s">
        <v>332</v>
      </c>
      <c r="H49" s="40">
        <v>0</v>
      </c>
      <c r="I49" s="56">
        <v>76.19</v>
      </c>
      <c r="J49" s="53"/>
      <c r="K49" s="57">
        <v>80</v>
      </c>
      <c r="M49" s="49"/>
    </row>
    <row r="50" spans="1:36" ht="41.4" customHeight="1" x14ac:dyDescent="0.3">
      <c r="A50" s="70" t="s">
        <v>55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47"/>
    </row>
    <row r="51" spans="1:36" ht="28.8" x14ac:dyDescent="0.3">
      <c r="A51" s="3" t="s">
        <v>56</v>
      </c>
      <c r="B51" s="8">
        <v>6013</v>
      </c>
      <c r="C51" s="8">
        <v>3853</v>
      </c>
      <c r="D51" s="3" t="s">
        <v>57</v>
      </c>
      <c r="E51" s="3" t="s">
        <v>58</v>
      </c>
      <c r="F51" s="3" t="s">
        <v>59</v>
      </c>
      <c r="G51" s="3" t="s">
        <v>60</v>
      </c>
      <c r="H51" s="18">
        <v>0</v>
      </c>
      <c r="I51" s="27">
        <v>44.76</v>
      </c>
      <c r="J51" s="27">
        <v>2.2400000000000002</v>
      </c>
      <c r="K51" s="27">
        <v>47</v>
      </c>
      <c r="M51" s="49"/>
    </row>
    <row r="52" spans="1:36" ht="28.8" x14ac:dyDescent="0.3">
      <c r="A52" s="3" t="s">
        <v>9</v>
      </c>
      <c r="B52" s="8">
        <v>6113</v>
      </c>
      <c r="C52" s="8">
        <v>3933</v>
      </c>
      <c r="D52" s="3" t="s">
        <v>57</v>
      </c>
      <c r="E52" s="3" t="s">
        <v>107</v>
      </c>
      <c r="F52" s="3" t="s">
        <v>62</v>
      </c>
      <c r="G52" s="3" t="s">
        <v>63</v>
      </c>
      <c r="H52" s="18">
        <v>0</v>
      </c>
      <c r="I52" s="27">
        <v>59.05</v>
      </c>
      <c r="J52" s="27">
        <v>2.95</v>
      </c>
      <c r="K52" s="27">
        <v>62</v>
      </c>
      <c r="M52" s="49"/>
    </row>
    <row r="53" spans="1:36" ht="28.8" x14ac:dyDescent="0.3">
      <c r="A53" s="3" t="s">
        <v>9</v>
      </c>
      <c r="B53" s="8">
        <v>6112</v>
      </c>
      <c r="C53" s="8">
        <v>3933</v>
      </c>
      <c r="D53" s="3" t="s">
        <v>57</v>
      </c>
      <c r="E53" s="3" t="s">
        <v>61</v>
      </c>
      <c r="F53" s="3" t="s">
        <v>62</v>
      </c>
      <c r="G53" s="3" t="s">
        <v>63</v>
      </c>
      <c r="H53" s="18">
        <v>0</v>
      </c>
      <c r="I53" s="27">
        <v>60</v>
      </c>
      <c r="J53" s="27">
        <v>3</v>
      </c>
      <c r="K53" s="27">
        <v>63</v>
      </c>
      <c r="M53" s="49"/>
    </row>
    <row r="54" spans="1:36" ht="43.2" x14ac:dyDescent="0.3">
      <c r="A54" s="3" t="s">
        <v>64</v>
      </c>
      <c r="B54" s="8">
        <v>6138</v>
      </c>
      <c r="C54" s="8">
        <v>3954</v>
      </c>
      <c r="D54" s="3" t="s">
        <v>57</v>
      </c>
      <c r="E54" s="3" t="s">
        <v>65</v>
      </c>
      <c r="F54" s="3" t="s">
        <v>66</v>
      </c>
      <c r="G54" s="3" t="s">
        <v>67</v>
      </c>
      <c r="H54" s="18">
        <v>0</v>
      </c>
      <c r="I54" s="27">
        <v>44.76</v>
      </c>
      <c r="J54" s="27">
        <v>2.2400000000000002</v>
      </c>
      <c r="K54" s="27">
        <v>47</v>
      </c>
      <c r="M54" s="49"/>
    </row>
    <row r="55" spans="1:36" ht="43.2" x14ac:dyDescent="0.3">
      <c r="A55" s="3" t="s">
        <v>26</v>
      </c>
      <c r="B55" s="8">
        <v>6163</v>
      </c>
      <c r="C55" s="8">
        <v>3977</v>
      </c>
      <c r="D55" s="3" t="s">
        <v>39</v>
      </c>
      <c r="E55" s="3" t="s">
        <v>68</v>
      </c>
      <c r="F55" s="3" t="s">
        <v>69</v>
      </c>
      <c r="G55" s="3" t="s">
        <v>70</v>
      </c>
      <c r="H55" s="46">
        <v>0</v>
      </c>
      <c r="I55" s="27"/>
      <c r="J55" s="27"/>
      <c r="K55" s="27">
        <v>63</v>
      </c>
      <c r="M55" s="49"/>
    </row>
    <row r="56" spans="1:36" ht="43.2" customHeight="1" x14ac:dyDescent="0.3">
      <c r="A56" s="3" t="s">
        <v>6</v>
      </c>
      <c r="B56" s="8">
        <v>6051</v>
      </c>
      <c r="C56" s="8">
        <v>3880</v>
      </c>
      <c r="D56" s="3" t="s">
        <v>71</v>
      </c>
      <c r="E56" s="3" t="s">
        <v>72</v>
      </c>
      <c r="F56" s="3" t="s">
        <v>73</v>
      </c>
      <c r="G56" s="3" t="s">
        <v>74</v>
      </c>
      <c r="H56" s="18">
        <v>0</v>
      </c>
      <c r="I56" s="27"/>
      <c r="J56" s="27"/>
      <c r="K56" s="27">
        <v>89</v>
      </c>
      <c r="M56" s="49"/>
    </row>
    <row r="57" spans="1:36" ht="43.2" x14ac:dyDescent="0.3">
      <c r="A57" s="3" t="s">
        <v>6</v>
      </c>
      <c r="B57" s="8">
        <v>6052</v>
      </c>
      <c r="C57" s="8">
        <v>3880</v>
      </c>
      <c r="D57" s="3" t="s">
        <v>71</v>
      </c>
      <c r="E57" s="3" t="s">
        <v>75</v>
      </c>
      <c r="F57" s="3" t="s">
        <v>76</v>
      </c>
      <c r="G57" s="3" t="s">
        <v>77</v>
      </c>
      <c r="H57" s="18">
        <v>0</v>
      </c>
      <c r="I57" s="27"/>
      <c r="J57" s="27"/>
      <c r="K57" s="27">
        <v>68</v>
      </c>
      <c r="M57" s="49"/>
    </row>
    <row r="58" spans="1:36" s="11" customFormat="1" ht="43.2" x14ac:dyDescent="0.3">
      <c r="A58" s="3" t="s">
        <v>78</v>
      </c>
      <c r="B58" s="8">
        <v>5995</v>
      </c>
      <c r="C58" s="8">
        <v>3835</v>
      </c>
      <c r="D58" s="3" t="s">
        <v>79</v>
      </c>
      <c r="E58" s="3" t="s">
        <v>80</v>
      </c>
      <c r="F58" s="3" t="s">
        <v>81</v>
      </c>
      <c r="G58" s="3" t="s">
        <v>82</v>
      </c>
      <c r="H58" s="18">
        <v>0</v>
      </c>
      <c r="I58" s="27">
        <v>89.87</v>
      </c>
      <c r="J58" s="35"/>
      <c r="K58" s="35">
        <v>94.36</v>
      </c>
      <c r="L58" s="10"/>
      <c r="M58" s="49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s="11" customFormat="1" ht="57.6" x14ac:dyDescent="0.3">
      <c r="A59" s="3" t="s">
        <v>49</v>
      </c>
      <c r="B59" s="8">
        <v>6026</v>
      </c>
      <c r="C59" s="8">
        <v>3866</v>
      </c>
      <c r="D59" s="3" t="s">
        <v>83</v>
      </c>
      <c r="E59" s="3" t="s">
        <v>84</v>
      </c>
      <c r="F59" s="3" t="s">
        <v>85</v>
      </c>
      <c r="G59" s="3" t="s">
        <v>86</v>
      </c>
      <c r="H59" s="18">
        <v>0</v>
      </c>
      <c r="I59" s="27">
        <v>29.95</v>
      </c>
      <c r="J59" s="35"/>
      <c r="K59" s="35">
        <v>31.45</v>
      </c>
      <c r="L59" s="10"/>
      <c r="M59" s="49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s="11" customFormat="1" ht="28.8" x14ac:dyDescent="0.3">
      <c r="A60" s="3" t="s">
        <v>87</v>
      </c>
      <c r="B60" s="8">
        <v>6095</v>
      </c>
      <c r="C60" s="8">
        <v>3920</v>
      </c>
      <c r="D60" s="3" t="s">
        <v>83</v>
      </c>
      <c r="E60" s="3" t="s">
        <v>88</v>
      </c>
      <c r="F60" s="3" t="s">
        <v>89</v>
      </c>
      <c r="G60" s="3" t="s">
        <v>90</v>
      </c>
      <c r="H60" s="18">
        <v>0</v>
      </c>
      <c r="I60" s="27">
        <v>29.95</v>
      </c>
      <c r="J60" s="35"/>
      <c r="K60" s="35">
        <v>31.45</v>
      </c>
      <c r="L60" s="10"/>
      <c r="M60" s="49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ht="43.2" x14ac:dyDescent="0.3">
      <c r="A61" s="3" t="s">
        <v>91</v>
      </c>
      <c r="B61" s="8">
        <v>6467</v>
      </c>
      <c r="C61" s="8">
        <v>4269</v>
      </c>
      <c r="D61" s="3" t="s">
        <v>83</v>
      </c>
      <c r="E61" s="3" t="s">
        <v>92</v>
      </c>
      <c r="F61" s="3" t="s">
        <v>93</v>
      </c>
      <c r="G61" s="3" t="s">
        <v>94</v>
      </c>
      <c r="H61" s="18">
        <v>0</v>
      </c>
      <c r="I61" s="27">
        <v>59.91</v>
      </c>
      <c r="J61" s="27"/>
      <c r="K61" s="27">
        <v>62.91</v>
      </c>
      <c r="L61" s="12"/>
      <c r="M61" s="49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72" x14ac:dyDescent="0.3">
      <c r="A62" s="3" t="s">
        <v>95</v>
      </c>
      <c r="B62" s="8">
        <v>6160</v>
      </c>
      <c r="C62" s="8">
        <v>3974</v>
      </c>
      <c r="D62" s="3" t="s">
        <v>83</v>
      </c>
      <c r="E62" s="3" t="s">
        <v>96</v>
      </c>
      <c r="F62" s="3" t="s">
        <v>97</v>
      </c>
      <c r="G62" s="3" t="s">
        <v>98</v>
      </c>
      <c r="H62" s="18">
        <v>0</v>
      </c>
      <c r="I62" s="27">
        <v>29.95</v>
      </c>
      <c r="J62" s="27"/>
      <c r="K62" s="27">
        <v>31.45</v>
      </c>
      <c r="L62" s="12"/>
      <c r="M62" s="49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43.2" x14ac:dyDescent="0.3">
      <c r="A63" s="3" t="s">
        <v>99</v>
      </c>
      <c r="B63" s="8">
        <v>6157</v>
      </c>
      <c r="C63" s="8">
        <v>3971</v>
      </c>
      <c r="D63" s="3" t="s">
        <v>7</v>
      </c>
      <c r="E63" s="3" t="s">
        <v>100</v>
      </c>
      <c r="F63" s="3" t="s">
        <v>101</v>
      </c>
      <c r="G63" s="3" t="s">
        <v>102</v>
      </c>
      <c r="H63" s="18">
        <v>0</v>
      </c>
      <c r="I63" s="27">
        <v>89.87</v>
      </c>
      <c r="J63" s="27"/>
      <c r="K63" s="27">
        <v>94.36</v>
      </c>
      <c r="L63" s="12"/>
      <c r="M63" s="49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57.6" x14ac:dyDescent="0.3">
      <c r="A64" s="3" t="s">
        <v>14</v>
      </c>
      <c r="B64" s="8">
        <v>6064</v>
      </c>
      <c r="C64" s="8">
        <v>3889</v>
      </c>
      <c r="D64" s="3" t="s">
        <v>103</v>
      </c>
      <c r="E64" s="3" t="s">
        <v>104</v>
      </c>
      <c r="F64" s="3" t="s">
        <v>105</v>
      </c>
      <c r="G64" s="3" t="s">
        <v>106</v>
      </c>
      <c r="H64" s="18">
        <v>0</v>
      </c>
      <c r="I64" s="27"/>
      <c r="J64" s="27"/>
      <c r="K64" s="27">
        <v>62.91</v>
      </c>
      <c r="L64" s="12"/>
      <c r="M64" s="49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43.2" x14ac:dyDescent="0.3">
      <c r="A65" s="6" t="s">
        <v>208</v>
      </c>
      <c r="B65" s="13">
        <v>6131</v>
      </c>
      <c r="C65" s="13">
        <v>3947</v>
      </c>
      <c r="D65" s="6" t="s">
        <v>71</v>
      </c>
      <c r="E65" s="6" t="s">
        <v>209</v>
      </c>
      <c r="F65" s="6" t="s">
        <v>210</v>
      </c>
      <c r="G65" s="6" t="s">
        <v>211</v>
      </c>
      <c r="H65" s="20">
        <v>5</v>
      </c>
      <c r="I65" s="28"/>
      <c r="J65" s="27"/>
      <c r="K65" s="27">
        <v>62</v>
      </c>
      <c r="L65" s="12"/>
      <c r="M65" s="49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45" customHeight="1" x14ac:dyDescent="0.3">
      <c r="A66" s="72" t="s">
        <v>308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48"/>
      <c r="M66" s="16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57.6" x14ac:dyDescent="0.3">
      <c r="A67" s="36" t="s">
        <v>64</v>
      </c>
      <c r="B67" s="13">
        <v>6139</v>
      </c>
      <c r="C67" s="13">
        <v>3955</v>
      </c>
      <c r="D67" s="36" t="s">
        <v>57</v>
      </c>
      <c r="E67" s="36" t="s">
        <v>65</v>
      </c>
      <c r="F67" s="6" t="s">
        <v>309</v>
      </c>
      <c r="G67" s="6" t="s">
        <v>67</v>
      </c>
      <c r="H67" s="20">
        <v>1</v>
      </c>
      <c r="I67" s="58">
        <f>SUM(K67/1.05)</f>
        <v>114.28571428571428</v>
      </c>
      <c r="J67" s="59">
        <f>I67*0.05</f>
        <v>5.7142857142857144</v>
      </c>
      <c r="K67" s="60">
        <v>120</v>
      </c>
      <c r="L67" s="12"/>
      <c r="M67" s="50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57.6" x14ac:dyDescent="0.3">
      <c r="A68" s="36" t="s">
        <v>56</v>
      </c>
      <c r="B68" s="13">
        <v>6012</v>
      </c>
      <c r="C68" s="13">
        <v>3852</v>
      </c>
      <c r="D68" s="36" t="s">
        <v>57</v>
      </c>
      <c r="E68" s="36" t="s">
        <v>58</v>
      </c>
      <c r="F68" s="6" t="s">
        <v>310</v>
      </c>
      <c r="G68" s="6" t="s">
        <v>60</v>
      </c>
      <c r="H68" s="20">
        <v>1</v>
      </c>
      <c r="I68" s="58">
        <f>SUM(K68/1.04995962)</f>
        <v>114.29010955678466</v>
      </c>
      <c r="J68" s="61">
        <f>I68*0.05</f>
        <v>5.714505477839233</v>
      </c>
      <c r="K68" s="60">
        <v>120</v>
      </c>
      <c r="L68" s="12"/>
      <c r="M68" s="50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72" x14ac:dyDescent="0.3">
      <c r="A69" s="36" t="s">
        <v>9</v>
      </c>
      <c r="B69" s="13">
        <v>6111</v>
      </c>
      <c r="C69" s="13">
        <v>3932</v>
      </c>
      <c r="D69" s="6" t="s">
        <v>57</v>
      </c>
      <c r="E69" s="36" t="s">
        <v>311</v>
      </c>
      <c r="F69" s="6" t="s">
        <v>312</v>
      </c>
      <c r="G69" s="6" t="s">
        <v>63</v>
      </c>
      <c r="H69" s="20">
        <v>1</v>
      </c>
      <c r="I69" s="58">
        <f>SUM(K69/1.04995962)</f>
        <v>147.62472484418018</v>
      </c>
      <c r="J69" s="61">
        <f>I69*0.05</f>
        <v>7.3812362422090096</v>
      </c>
      <c r="K69" s="60">
        <v>155</v>
      </c>
      <c r="L69" s="12"/>
      <c r="M69" s="50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72" x14ac:dyDescent="0.3">
      <c r="A70" s="36" t="s">
        <v>6</v>
      </c>
      <c r="B70" s="13">
        <v>6053</v>
      </c>
      <c r="C70" s="13">
        <v>3881</v>
      </c>
      <c r="D70" s="36" t="s">
        <v>71</v>
      </c>
      <c r="E70" s="36" t="s">
        <v>75</v>
      </c>
      <c r="F70" s="6" t="s">
        <v>313</v>
      </c>
      <c r="G70" s="6" t="s">
        <v>314</v>
      </c>
      <c r="H70" s="20">
        <v>1</v>
      </c>
      <c r="I70" s="28"/>
      <c r="J70" s="27"/>
      <c r="K70" s="27">
        <v>110</v>
      </c>
      <c r="L70" s="12"/>
      <c r="M70" s="50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35.4" customHeight="1" x14ac:dyDescent="0.3">
      <c r="A71" s="70" t="s">
        <v>108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48"/>
      <c r="M71" s="16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00.8" x14ac:dyDescent="0.3">
      <c r="A72" s="5" t="s">
        <v>110</v>
      </c>
      <c r="B72" s="14">
        <v>6782</v>
      </c>
      <c r="C72" s="14">
        <v>4542</v>
      </c>
      <c r="D72" s="5" t="s">
        <v>19</v>
      </c>
      <c r="E72" s="5" t="s">
        <v>111</v>
      </c>
      <c r="F72" s="5" t="s">
        <v>112</v>
      </c>
      <c r="G72" s="5" t="s">
        <v>113</v>
      </c>
      <c r="H72" s="21">
        <v>2</v>
      </c>
      <c r="I72" s="29">
        <v>88.85</v>
      </c>
      <c r="J72" s="27"/>
      <c r="K72" s="27">
        <v>93.29</v>
      </c>
      <c r="L72" s="12"/>
      <c r="M72" s="50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28.8" x14ac:dyDescent="0.3">
      <c r="A73" s="5" t="s">
        <v>56</v>
      </c>
      <c r="B73" s="14">
        <v>6541</v>
      </c>
      <c r="C73" s="14">
        <v>4329</v>
      </c>
      <c r="D73" s="5" t="s">
        <v>57</v>
      </c>
      <c r="E73" s="5" t="s">
        <v>114</v>
      </c>
      <c r="F73" s="5" t="s">
        <v>115</v>
      </c>
      <c r="G73" s="5" t="s">
        <v>60</v>
      </c>
      <c r="H73" s="21">
        <v>2</v>
      </c>
      <c r="I73" s="29">
        <v>59.23</v>
      </c>
      <c r="J73" s="27">
        <v>2.96</v>
      </c>
      <c r="K73" s="27">
        <v>62.19</v>
      </c>
      <c r="L73" s="12"/>
      <c r="M73" s="50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86.4" x14ac:dyDescent="0.3">
      <c r="A74" s="5" t="s">
        <v>49</v>
      </c>
      <c r="B74" s="14">
        <v>6981</v>
      </c>
      <c r="C74" s="14">
        <v>4721</v>
      </c>
      <c r="D74" s="5" t="s">
        <v>7</v>
      </c>
      <c r="E74" s="5" t="s">
        <v>116</v>
      </c>
      <c r="F74" s="5" t="s">
        <v>117</v>
      </c>
      <c r="G74" s="5" t="s">
        <v>118</v>
      </c>
      <c r="H74" s="21">
        <v>3</v>
      </c>
      <c r="I74" s="29">
        <v>29.62</v>
      </c>
      <c r="J74" s="27"/>
      <c r="K74" s="27">
        <v>31.1</v>
      </c>
      <c r="L74" s="12"/>
      <c r="M74" s="50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57.6" x14ac:dyDescent="0.3">
      <c r="A75" s="5" t="s">
        <v>6</v>
      </c>
      <c r="B75" s="14">
        <v>6742</v>
      </c>
      <c r="C75" s="14">
        <v>4506</v>
      </c>
      <c r="D75" s="5" t="s">
        <v>71</v>
      </c>
      <c r="E75" s="5" t="s">
        <v>119</v>
      </c>
      <c r="F75" s="5" t="s">
        <v>120</v>
      </c>
      <c r="G75" s="5" t="s">
        <v>74</v>
      </c>
      <c r="H75" s="21">
        <v>2</v>
      </c>
      <c r="I75" s="29"/>
      <c r="J75" s="27"/>
      <c r="K75" s="27">
        <v>88</v>
      </c>
      <c r="L75" s="12"/>
      <c r="M75" s="50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43.2" x14ac:dyDescent="0.3">
      <c r="A76" s="5" t="s">
        <v>6</v>
      </c>
      <c r="B76" s="14">
        <v>6743</v>
      </c>
      <c r="C76" s="14">
        <v>4506</v>
      </c>
      <c r="D76" s="5" t="s">
        <v>71</v>
      </c>
      <c r="E76" s="5" t="s">
        <v>121</v>
      </c>
      <c r="F76" s="5" t="s">
        <v>122</v>
      </c>
      <c r="G76" s="5" t="s">
        <v>77</v>
      </c>
      <c r="H76" s="21">
        <v>2</v>
      </c>
      <c r="I76" s="29"/>
      <c r="J76" s="27"/>
      <c r="K76" s="27">
        <v>67</v>
      </c>
      <c r="L76" s="12"/>
      <c r="M76" s="50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72" x14ac:dyDescent="0.3">
      <c r="A77" s="5" t="s">
        <v>14</v>
      </c>
      <c r="B77" s="14">
        <v>6519</v>
      </c>
      <c r="C77" s="14">
        <v>4313</v>
      </c>
      <c r="D77" s="5" t="s">
        <v>57</v>
      </c>
      <c r="E77" s="5" t="s">
        <v>123</v>
      </c>
      <c r="F77" s="5" t="s">
        <v>124</v>
      </c>
      <c r="G77" s="5" t="s">
        <v>125</v>
      </c>
      <c r="H77" s="21">
        <v>3</v>
      </c>
      <c r="I77" s="29">
        <v>59.23</v>
      </c>
      <c r="J77" s="27">
        <v>2.96</v>
      </c>
      <c r="K77" s="27">
        <v>62.19</v>
      </c>
      <c r="L77" s="12"/>
      <c r="M77" s="50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43.2" x14ac:dyDescent="0.3">
      <c r="A78" s="5" t="s">
        <v>26</v>
      </c>
      <c r="B78" s="14">
        <v>6698</v>
      </c>
      <c r="C78" s="14">
        <v>4462</v>
      </c>
      <c r="D78" s="5" t="s">
        <v>39</v>
      </c>
      <c r="E78" s="5" t="s">
        <v>126</v>
      </c>
      <c r="F78" s="5" t="s">
        <v>127</v>
      </c>
      <c r="G78" s="5" t="s">
        <v>70</v>
      </c>
      <c r="H78" s="44">
        <v>0</v>
      </c>
      <c r="I78" s="29"/>
      <c r="J78" s="27"/>
      <c r="K78" s="27">
        <v>62.1</v>
      </c>
      <c r="L78" s="12"/>
      <c r="M78" s="50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28.8" x14ac:dyDescent="0.3">
      <c r="A79" s="5" t="s">
        <v>87</v>
      </c>
      <c r="B79" s="14">
        <v>6909</v>
      </c>
      <c r="C79" s="14">
        <v>4659</v>
      </c>
      <c r="D79" s="5" t="s">
        <v>83</v>
      </c>
      <c r="E79" s="5" t="s">
        <v>128</v>
      </c>
      <c r="F79" s="5" t="s">
        <v>129</v>
      </c>
      <c r="G79" s="5" t="s">
        <v>130</v>
      </c>
      <c r="H79" s="44">
        <v>3</v>
      </c>
      <c r="I79" s="29">
        <v>29.62</v>
      </c>
      <c r="J79" s="27"/>
      <c r="K79" s="27">
        <v>31.1</v>
      </c>
      <c r="L79" s="12"/>
      <c r="M79" s="50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43.2" x14ac:dyDescent="0.3">
      <c r="A80" s="5" t="s">
        <v>9</v>
      </c>
      <c r="B80" s="14">
        <v>6524</v>
      </c>
      <c r="C80" s="14">
        <v>4318</v>
      </c>
      <c r="D80" s="5" t="s">
        <v>57</v>
      </c>
      <c r="E80" s="5" t="s">
        <v>131</v>
      </c>
      <c r="F80" s="5" t="s">
        <v>132</v>
      </c>
      <c r="G80" s="5" t="s">
        <v>63</v>
      </c>
      <c r="H80" s="21">
        <v>3</v>
      </c>
      <c r="I80" s="29">
        <v>59.42</v>
      </c>
      <c r="J80" s="27">
        <v>2.97</v>
      </c>
      <c r="K80" s="27">
        <v>62.39</v>
      </c>
      <c r="L80" s="12"/>
      <c r="M80" s="50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15" ht="43.2" x14ac:dyDescent="0.3">
      <c r="A81" s="5" t="s">
        <v>9</v>
      </c>
      <c r="B81" s="14">
        <v>6525</v>
      </c>
      <c r="C81" s="14">
        <v>4318</v>
      </c>
      <c r="D81" s="5" t="s">
        <v>57</v>
      </c>
      <c r="E81" s="5" t="s">
        <v>133</v>
      </c>
      <c r="F81" s="5" t="s">
        <v>132</v>
      </c>
      <c r="G81" s="5" t="s">
        <v>63</v>
      </c>
      <c r="H81" s="21">
        <v>3</v>
      </c>
      <c r="I81" s="29">
        <v>59.05</v>
      </c>
      <c r="J81" s="27">
        <v>2.95</v>
      </c>
      <c r="K81" s="27">
        <v>62</v>
      </c>
      <c r="M81" s="50"/>
    </row>
    <row r="82" spans="1:15" ht="43.2" x14ac:dyDescent="0.3">
      <c r="A82" s="5" t="s">
        <v>134</v>
      </c>
      <c r="B82" s="14">
        <v>6513</v>
      </c>
      <c r="C82" s="14">
        <v>4307</v>
      </c>
      <c r="D82" s="5" t="s">
        <v>57</v>
      </c>
      <c r="E82" s="5" t="s">
        <v>135</v>
      </c>
      <c r="F82" s="5" t="s">
        <v>136</v>
      </c>
      <c r="G82" s="5" t="s">
        <v>137</v>
      </c>
      <c r="H82" s="44">
        <v>0</v>
      </c>
      <c r="I82" s="29">
        <v>59.23</v>
      </c>
      <c r="J82" s="27">
        <v>2.96</v>
      </c>
      <c r="K82" s="27">
        <v>62.19</v>
      </c>
      <c r="M82" s="50"/>
    </row>
    <row r="83" spans="1:15" ht="43.2" x14ac:dyDescent="0.3">
      <c r="A83" s="5" t="s">
        <v>91</v>
      </c>
      <c r="B83" s="14">
        <v>7040</v>
      </c>
      <c r="C83" s="14">
        <v>4780</v>
      </c>
      <c r="D83" s="5" t="s">
        <v>7</v>
      </c>
      <c r="E83" s="5" t="s">
        <v>138</v>
      </c>
      <c r="F83" s="5" t="s">
        <v>139</v>
      </c>
      <c r="G83" s="5" t="s">
        <v>140</v>
      </c>
      <c r="H83" s="21">
        <v>2</v>
      </c>
      <c r="I83" s="29">
        <v>59.23</v>
      </c>
      <c r="J83" s="27"/>
      <c r="K83" s="27">
        <v>62.19</v>
      </c>
      <c r="M83" s="50"/>
    </row>
    <row r="84" spans="1:15" ht="43.2" x14ac:dyDescent="0.3">
      <c r="A84" s="5" t="s">
        <v>64</v>
      </c>
      <c r="B84" s="14">
        <v>6563</v>
      </c>
      <c r="C84" s="14">
        <v>4347</v>
      </c>
      <c r="D84" s="5" t="s">
        <v>57</v>
      </c>
      <c r="E84" s="5" t="s">
        <v>141</v>
      </c>
      <c r="F84" s="5" t="s">
        <v>142</v>
      </c>
      <c r="G84" s="5" t="s">
        <v>67</v>
      </c>
      <c r="H84" s="21">
        <v>1</v>
      </c>
      <c r="I84" s="29">
        <v>59.23</v>
      </c>
      <c r="J84" s="27">
        <v>2.96</v>
      </c>
      <c r="K84" s="27">
        <v>62.19</v>
      </c>
      <c r="M84" s="50"/>
    </row>
    <row r="85" spans="1:15" ht="43.2" x14ac:dyDescent="0.3">
      <c r="A85" s="5" t="s">
        <v>143</v>
      </c>
      <c r="B85" s="14">
        <v>7080</v>
      </c>
      <c r="C85" s="14">
        <v>4818</v>
      </c>
      <c r="D85" s="5" t="s">
        <v>7</v>
      </c>
      <c r="E85" s="5" t="s">
        <v>144</v>
      </c>
      <c r="F85" s="5" t="s">
        <v>145</v>
      </c>
      <c r="G85" s="5" t="s">
        <v>146</v>
      </c>
      <c r="H85" s="21">
        <v>2</v>
      </c>
      <c r="I85" s="29">
        <v>88.85</v>
      </c>
      <c r="J85" s="27"/>
      <c r="K85" s="27">
        <v>93.29</v>
      </c>
      <c r="M85" s="50"/>
    </row>
    <row r="86" spans="1:15" ht="72" x14ac:dyDescent="0.3">
      <c r="A86" s="5" t="s">
        <v>95</v>
      </c>
      <c r="B86" s="14">
        <v>6928</v>
      </c>
      <c r="C86" s="14">
        <v>4676</v>
      </c>
      <c r="D86" s="5" t="s">
        <v>83</v>
      </c>
      <c r="E86" s="5" t="s">
        <v>147</v>
      </c>
      <c r="F86" s="5" t="s">
        <v>148</v>
      </c>
      <c r="G86" s="5" t="s">
        <v>149</v>
      </c>
      <c r="H86" s="21">
        <v>3</v>
      </c>
      <c r="I86" s="29">
        <v>29.62</v>
      </c>
      <c r="J86" s="27"/>
      <c r="K86" s="27">
        <v>31.1</v>
      </c>
      <c r="M86" s="50"/>
    </row>
    <row r="87" spans="1:15" ht="30.6" customHeight="1" x14ac:dyDescent="0.3">
      <c r="A87" s="71" t="s">
        <v>323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47"/>
    </row>
    <row r="88" spans="1:15" ht="57.6" x14ac:dyDescent="0.3">
      <c r="A88" s="36" t="s">
        <v>64</v>
      </c>
      <c r="B88" s="13">
        <v>6564</v>
      </c>
      <c r="C88" s="13">
        <v>4348</v>
      </c>
      <c r="D88" s="36" t="s">
        <v>57</v>
      </c>
      <c r="E88" s="36" t="s">
        <v>141</v>
      </c>
      <c r="F88" s="36" t="s">
        <v>315</v>
      </c>
      <c r="G88" s="6" t="s">
        <v>67</v>
      </c>
      <c r="H88" s="20">
        <v>1</v>
      </c>
      <c r="I88" s="37">
        <v>104.77</v>
      </c>
      <c r="J88" s="38"/>
      <c r="K88" s="64">
        <v>120</v>
      </c>
      <c r="M88" s="49"/>
    </row>
    <row r="89" spans="1:15" ht="57.6" x14ac:dyDescent="0.3">
      <c r="A89" s="36" t="s">
        <v>56</v>
      </c>
      <c r="B89" s="13">
        <v>6542</v>
      </c>
      <c r="C89" s="13">
        <v>4330</v>
      </c>
      <c r="D89" s="36" t="s">
        <v>57</v>
      </c>
      <c r="E89" s="36" t="s">
        <v>114</v>
      </c>
      <c r="F89" s="36" t="s">
        <v>316</v>
      </c>
      <c r="G89" s="6" t="s">
        <v>60</v>
      </c>
      <c r="H89" s="20">
        <v>1</v>
      </c>
      <c r="I89" s="37">
        <v>100</v>
      </c>
      <c r="J89" s="38"/>
      <c r="K89" s="64">
        <v>120</v>
      </c>
      <c r="M89" s="49"/>
    </row>
    <row r="90" spans="1:15" ht="72" x14ac:dyDescent="0.3">
      <c r="A90" s="36" t="s">
        <v>9</v>
      </c>
      <c r="B90" s="13">
        <v>6523</v>
      </c>
      <c r="C90" s="13">
        <v>4317</v>
      </c>
      <c r="D90" s="6" t="s">
        <v>57</v>
      </c>
      <c r="E90" s="36" t="s">
        <v>317</v>
      </c>
      <c r="F90" s="36" t="s">
        <v>318</v>
      </c>
      <c r="G90" s="36" t="s">
        <v>63</v>
      </c>
      <c r="H90" s="20">
        <v>1</v>
      </c>
      <c r="I90" s="37">
        <v>73.81</v>
      </c>
      <c r="J90" s="38"/>
      <c r="K90" s="37">
        <v>77.5</v>
      </c>
      <c r="M90" s="49"/>
    </row>
    <row r="91" spans="1:15" ht="72" x14ac:dyDescent="0.3">
      <c r="A91" s="36" t="s">
        <v>9</v>
      </c>
      <c r="B91" s="13">
        <v>6523</v>
      </c>
      <c r="C91" s="13">
        <v>4317</v>
      </c>
      <c r="D91" s="36" t="s">
        <v>57</v>
      </c>
      <c r="E91" s="36" t="s">
        <v>319</v>
      </c>
      <c r="F91" s="36" t="s">
        <v>318</v>
      </c>
      <c r="G91" s="6" t="s">
        <v>63</v>
      </c>
      <c r="H91" s="20">
        <v>1</v>
      </c>
      <c r="I91" s="37">
        <v>73.81</v>
      </c>
      <c r="J91" s="38"/>
      <c r="K91" s="37">
        <v>77.5</v>
      </c>
      <c r="M91" s="49"/>
    </row>
    <row r="92" spans="1:15" ht="43.2" x14ac:dyDescent="0.3">
      <c r="A92" s="36" t="s">
        <v>6</v>
      </c>
      <c r="B92" s="13">
        <v>6748</v>
      </c>
      <c r="C92" s="13">
        <v>4510</v>
      </c>
      <c r="D92" s="36" t="s">
        <v>71</v>
      </c>
      <c r="E92" s="36" t="s">
        <v>320</v>
      </c>
      <c r="F92" s="36" t="s">
        <v>321</v>
      </c>
      <c r="G92" s="36" t="s">
        <v>314</v>
      </c>
      <c r="H92" s="20">
        <v>1</v>
      </c>
      <c r="I92" s="37"/>
      <c r="J92" s="38"/>
      <c r="K92" s="37">
        <v>110</v>
      </c>
      <c r="M92" s="49"/>
    </row>
    <row r="93" spans="1:15" ht="43.2" x14ac:dyDescent="0.3">
      <c r="A93" s="36" t="s">
        <v>6</v>
      </c>
      <c r="B93" s="13">
        <v>6744</v>
      </c>
      <c r="C93" s="13">
        <v>4507</v>
      </c>
      <c r="D93" s="36" t="s">
        <v>71</v>
      </c>
      <c r="E93" s="36" t="s">
        <v>322</v>
      </c>
      <c r="F93" s="36" t="s">
        <v>321</v>
      </c>
      <c r="G93" s="36" t="s">
        <v>314</v>
      </c>
      <c r="H93" s="20">
        <v>1</v>
      </c>
      <c r="I93" s="37"/>
      <c r="J93" s="38"/>
      <c r="K93" s="37">
        <v>120</v>
      </c>
      <c r="M93" s="49"/>
      <c r="O93" s="1" t="s">
        <v>351</v>
      </c>
    </row>
    <row r="94" spans="1:15" ht="42" customHeight="1" x14ac:dyDescent="0.3">
      <c r="A94" s="70" t="s">
        <v>109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47"/>
    </row>
    <row r="95" spans="1:15" ht="100.8" x14ac:dyDescent="0.3">
      <c r="A95" s="5" t="s">
        <v>110</v>
      </c>
      <c r="B95" s="14">
        <v>6783</v>
      </c>
      <c r="C95" s="14">
        <v>4543</v>
      </c>
      <c r="D95" s="5" t="s">
        <v>19</v>
      </c>
      <c r="E95" s="5" t="s">
        <v>150</v>
      </c>
      <c r="F95" s="5" t="s">
        <v>151</v>
      </c>
      <c r="G95" s="5" t="s">
        <v>113</v>
      </c>
      <c r="H95" s="21">
        <v>2</v>
      </c>
      <c r="I95" s="29">
        <v>94.58</v>
      </c>
      <c r="J95" s="27"/>
      <c r="K95" s="27">
        <v>99.31</v>
      </c>
      <c r="M95" s="49"/>
    </row>
    <row r="96" spans="1:15" ht="86.4" x14ac:dyDescent="0.3">
      <c r="A96" s="5" t="s">
        <v>49</v>
      </c>
      <c r="B96" s="14">
        <v>6982</v>
      </c>
      <c r="C96" s="14">
        <v>4722</v>
      </c>
      <c r="D96" s="5" t="s">
        <v>7</v>
      </c>
      <c r="E96" s="5" t="s">
        <v>152</v>
      </c>
      <c r="F96" s="5" t="s">
        <v>153</v>
      </c>
      <c r="G96" s="5" t="s">
        <v>118</v>
      </c>
      <c r="H96" s="46">
        <v>2</v>
      </c>
      <c r="I96" s="29">
        <v>31.52</v>
      </c>
      <c r="J96" s="27"/>
      <c r="K96" s="27">
        <v>33.1</v>
      </c>
      <c r="M96" s="49"/>
    </row>
    <row r="97" spans="1:13" ht="43.2" x14ac:dyDescent="0.3">
      <c r="A97" s="5" t="s">
        <v>6</v>
      </c>
      <c r="B97" s="45">
        <v>4806</v>
      </c>
      <c r="C97" s="45">
        <v>7067</v>
      </c>
      <c r="D97" s="3" t="s">
        <v>7</v>
      </c>
      <c r="E97" s="3" t="s">
        <v>350</v>
      </c>
      <c r="F97" s="3" t="s">
        <v>348</v>
      </c>
      <c r="G97" s="45" t="s">
        <v>349</v>
      </c>
      <c r="H97" s="46">
        <v>3</v>
      </c>
      <c r="I97" s="45"/>
      <c r="J97" s="45"/>
      <c r="K97" s="45">
        <v>132.41999999999999</v>
      </c>
      <c r="M97" s="49"/>
    </row>
    <row r="98" spans="1:13" ht="72" x14ac:dyDescent="0.3">
      <c r="A98" s="5" t="s">
        <v>14</v>
      </c>
      <c r="B98" s="14">
        <v>6520</v>
      </c>
      <c r="C98" s="14">
        <v>4314</v>
      </c>
      <c r="D98" s="5" t="s">
        <v>57</v>
      </c>
      <c r="E98" s="5" t="s">
        <v>154</v>
      </c>
      <c r="F98" s="5" t="s">
        <v>155</v>
      </c>
      <c r="G98" s="5" t="s">
        <v>125</v>
      </c>
      <c r="H98" s="21">
        <v>0</v>
      </c>
      <c r="I98" s="29">
        <v>63.06</v>
      </c>
      <c r="J98" s="27">
        <v>3.15</v>
      </c>
      <c r="K98" s="27">
        <v>66.209999999999994</v>
      </c>
      <c r="M98" s="49"/>
    </row>
    <row r="99" spans="1:13" ht="43.2" x14ac:dyDescent="0.3">
      <c r="A99" s="5" t="s">
        <v>26</v>
      </c>
      <c r="B99" s="14">
        <v>6699</v>
      </c>
      <c r="C99" s="14">
        <v>4463</v>
      </c>
      <c r="D99" s="5" t="s">
        <v>39</v>
      </c>
      <c r="E99" s="5" t="s">
        <v>156</v>
      </c>
      <c r="F99" s="5" t="s">
        <v>157</v>
      </c>
      <c r="G99" s="5" t="s">
        <v>158</v>
      </c>
      <c r="H99" s="21">
        <v>8</v>
      </c>
      <c r="I99" s="29"/>
      <c r="J99" s="27"/>
      <c r="K99" s="27">
        <v>66.2</v>
      </c>
      <c r="M99" s="49"/>
    </row>
    <row r="100" spans="1:13" ht="28.8" x14ac:dyDescent="0.3">
      <c r="A100" s="5" t="s">
        <v>87</v>
      </c>
      <c r="B100" s="14">
        <v>6910</v>
      </c>
      <c r="C100" s="14">
        <v>4660</v>
      </c>
      <c r="D100" s="5" t="s">
        <v>83</v>
      </c>
      <c r="E100" s="5" t="s">
        <v>159</v>
      </c>
      <c r="F100" s="5" t="s">
        <v>160</v>
      </c>
      <c r="G100" s="5" t="s">
        <v>130</v>
      </c>
      <c r="H100" s="21">
        <v>2</v>
      </c>
      <c r="I100" s="29">
        <v>31.52</v>
      </c>
      <c r="J100" s="27"/>
      <c r="K100" s="27">
        <v>33.1</v>
      </c>
      <c r="M100" s="49"/>
    </row>
    <row r="101" spans="1:13" ht="57.6" x14ac:dyDescent="0.3">
      <c r="A101" s="5" t="s">
        <v>9</v>
      </c>
      <c r="B101" s="14">
        <v>7056</v>
      </c>
      <c r="C101" s="14">
        <v>4796</v>
      </c>
      <c r="D101" s="5" t="s">
        <v>7</v>
      </c>
      <c r="E101" s="5" t="s">
        <v>161</v>
      </c>
      <c r="F101" s="5" t="s">
        <v>286</v>
      </c>
      <c r="G101" s="5" t="s">
        <v>162</v>
      </c>
      <c r="H101" s="21">
        <v>5</v>
      </c>
      <c r="I101" s="29">
        <v>126.11</v>
      </c>
      <c r="J101" s="27"/>
      <c r="K101" s="27">
        <v>132.41999999999999</v>
      </c>
      <c r="M101" s="49"/>
    </row>
    <row r="102" spans="1:13" ht="43.2" x14ac:dyDescent="0.3">
      <c r="A102" s="5" t="s">
        <v>134</v>
      </c>
      <c r="B102" s="14">
        <v>6514</v>
      </c>
      <c r="C102" s="14">
        <v>4308</v>
      </c>
      <c r="D102" s="5" t="s">
        <v>57</v>
      </c>
      <c r="E102" s="5" t="s">
        <v>163</v>
      </c>
      <c r="F102" s="5" t="s">
        <v>164</v>
      </c>
      <c r="G102" s="5" t="s">
        <v>165</v>
      </c>
      <c r="H102" s="21">
        <v>0</v>
      </c>
      <c r="I102" s="29">
        <v>63.06</v>
      </c>
      <c r="J102" s="27">
        <v>3.15</v>
      </c>
      <c r="K102" s="27">
        <v>66.209999999999994</v>
      </c>
      <c r="M102" s="49"/>
    </row>
    <row r="103" spans="1:13" ht="43.2" x14ac:dyDescent="0.3">
      <c r="A103" s="5" t="s">
        <v>91</v>
      </c>
      <c r="B103" s="14">
        <v>7041</v>
      </c>
      <c r="C103" s="14">
        <v>4781</v>
      </c>
      <c r="D103" s="5" t="s">
        <v>7</v>
      </c>
      <c r="E103" s="5" t="s">
        <v>166</v>
      </c>
      <c r="F103" s="5" t="s">
        <v>167</v>
      </c>
      <c r="G103" s="5" t="s">
        <v>168</v>
      </c>
      <c r="H103" s="21">
        <v>3</v>
      </c>
      <c r="I103" s="29">
        <v>63.06</v>
      </c>
      <c r="J103" s="27"/>
      <c r="K103" s="27">
        <v>66.209999999999994</v>
      </c>
      <c r="M103" s="49"/>
    </row>
    <row r="104" spans="1:13" ht="43.2" x14ac:dyDescent="0.3">
      <c r="A104" s="5" t="s">
        <v>143</v>
      </c>
      <c r="B104" s="14">
        <v>7082</v>
      </c>
      <c r="C104" s="14">
        <v>4820</v>
      </c>
      <c r="D104" s="5" t="s">
        <v>7</v>
      </c>
      <c r="E104" s="5" t="s">
        <v>169</v>
      </c>
      <c r="F104" s="5" t="s">
        <v>170</v>
      </c>
      <c r="G104" s="5" t="s">
        <v>146</v>
      </c>
      <c r="H104" s="21">
        <v>1</v>
      </c>
      <c r="I104" s="29">
        <v>94.58</v>
      </c>
      <c r="J104" s="27"/>
      <c r="K104" s="27">
        <v>99.31</v>
      </c>
      <c r="M104" s="49"/>
    </row>
    <row r="105" spans="1:13" ht="57.6" x14ac:dyDescent="0.3">
      <c r="A105" s="3" t="s">
        <v>95</v>
      </c>
      <c r="B105" s="3">
        <v>6929</v>
      </c>
      <c r="C105" s="3">
        <v>4677</v>
      </c>
      <c r="D105" s="3" t="s">
        <v>83</v>
      </c>
      <c r="E105" s="3" t="s">
        <v>171</v>
      </c>
      <c r="F105" s="3" t="s">
        <v>172</v>
      </c>
      <c r="G105" s="3" t="s">
        <v>173</v>
      </c>
      <c r="H105" s="18">
        <v>6</v>
      </c>
      <c r="I105" s="27">
        <v>31.52</v>
      </c>
      <c r="J105" s="27"/>
      <c r="K105" s="27">
        <v>33.1</v>
      </c>
      <c r="M105" s="49"/>
    </row>
    <row r="106" spans="1:13" ht="43.2" x14ac:dyDescent="0.3">
      <c r="A106" s="3" t="s">
        <v>180</v>
      </c>
      <c r="B106" s="3">
        <v>5977</v>
      </c>
      <c r="C106" s="3">
        <v>3817</v>
      </c>
      <c r="D106" s="3" t="s">
        <v>57</v>
      </c>
      <c r="E106" s="3" t="s">
        <v>192</v>
      </c>
      <c r="F106" s="3" t="s">
        <v>193</v>
      </c>
      <c r="G106" s="3" t="s">
        <v>194</v>
      </c>
      <c r="H106" s="18">
        <v>0</v>
      </c>
      <c r="I106" s="27">
        <v>60.95</v>
      </c>
      <c r="J106" s="27">
        <v>3.05</v>
      </c>
      <c r="K106" s="27">
        <v>64</v>
      </c>
      <c r="M106" s="49"/>
    </row>
    <row r="107" spans="1:13" ht="43.2" x14ac:dyDescent="0.3">
      <c r="A107" s="3" t="s">
        <v>187</v>
      </c>
      <c r="B107" s="3">
        <v>6086</v>
      </c>
      <c r="C107" s="3">
        <v>3911</v>
      </c>
      <c r="D107" s="3" t="s">
        <v>57</v>
      </c>
      <c r="E107" s="3" t="s">
        <v>195</v>
      </c>
      <c r="F107" s="3" t="s">
        <v>196</v>
      </c>
      <c r="G107" s="3" t="s">
        <v>197</v>
      </c>
      <c r="H107" s="18">
        <v>0</v>
      </c>
      <c r="I107" s="27">
        <v>60.95</v>
      </c>
      <c r="J107" s="27">
        <v>3.05</v>
      </c>
      <c r="K107" s="27">
        <v>64</v>
      </c>
      <c r="M107" s="49"/>
    </row>
    <row r="108" spans="1:13" ht="43.2" x14ac:dyDescent="0.3">
      <c r="A108" s="3" t="s">
        <v>184</v>
      </c>
      <c r="B108" s="3">
        <v>6005</v>
      </c>
      <c r="C108" s="3">
        <v>3845</v>
      </c>
      <c r="D108" s="3" t="s">
        <v>7</v>
      </c>
      <c r="E108" s="3" t="s">
        <v>198</v>
      </c>
      <c r="F108" s="3" t="s">
        <v>199</v>
      </c>
      <c r="G108" s="3" t="s">
        <v>200</v>
      </c>
      <c r="H108" s="18">
        <v>2</v>
      </c>
      <c r="I108" s="27">
        <v>61.23</v>
      </c>
      <c r="J108" s="27"/>
      <c r="K108" s="27">
        <v>64.290000000000006</v>
      </c>
      <c r="M108" s="49"/>
    </row>
    <row r="109" spans="1:13" ht="43.2" x14ac:dyDescent="0.3">
      <c r="A109" s="4" t="s">
        <v>56</v>
      </c>
      <c r="B109" s="3">
        <v>7624</v>
      </c>
      <c r="C109" s="3">
        <v>5261</v>
      </c>
      <c r="D109" s="4" t="s">
        <v>7</v>
      </c>
      <c r="E109" s="4" t="s">
        <v>201</v>
      </c>
      <c r="F109" s="3" t="s">
        <v>247</v>
      </c>
      <c r="G109" s="3" t="s">
        <v>248</v>
      </c>
      <c r="H109" s="18">
        <v>0</v>
      </c>
      <c r="I109" s="27">
        <v>64.06</v>
      </c>
      <c r="J109" s="27"/>
      <c r="K109" s="27">
        <v>67.260000000000005</v>
      </c>
      <c r="M109" s="49"/>
    </row>
    <row r="110" spans="1:13" ht="45.6" customHeight="1" x14ac:dyDescent="0.3">
      <c r="A110" s="71" t="s">
        <v>339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47"/>
    </row>
    <row r="111" spans="1:13" ht="57.6" x14ac:dyDescent="0.3">
      <c r="A111" s="36" t="s">
        <v>180</v>
      </c>
      <c r="B111" s="13">
        <v>5976</v>
      </c>
      <c r="C111" s="13">
        <v>3816</v>
      </c>
      <c r="D111" s="36" t="s">
        <v>57</v>
      </c>
      <c r="E111" s="36" t="s">
        <v>192</v>
      </c>
      <c r="F111" s="36" t="s">
        <v>333</v>
      </c>
      <c r="G111" s="36" t="s">
        <v>334</v>
      </c>
      <c r="H111" s="20">
        <v>2</v>
      </c>
      <c r="I111" s="37">
        <v>104.76</v>
      </c>
      <c r="J111" s="27"/>
      <c r="K111" s="64">
        <v>120</v>
      </c>
    </row>
    <row r="112" spans="1:13" ht="57.6" x14ac:dyDescent="0.3">
      <c r="A112" s="36" t="s">
        <v>187</v>
      </c>
      <c r="B112" s="13">
        <v>6510</v>
      </c>
      <c r="C112" s="13">
        <v>4304</v>
      </c>
      <c r="D112" s="36" t="s">
        <v>57</v>
      </c>
      <c r="E112" s="36" t="s">
        <v>195</v>
      </c>
      <c r="F112" s="36" t="s">
        <v>335</v>
      </c>
      <c r="G112" s="36" t="s">
        <v>336</v>
      </c>
      <c r="H112" s="20">
        <v>3</v>
      </c>
      <c r="I112" s="37">
        <v>104.77</v>
      </c>
      <c r="J112" s="27"/>
      <c r="K112" s="64">
        <v>120</v>
      </c>
    </row>
    <row r="113" spans="1:18" ht="28.8" x14ac:dyDescent="0.3">
      <c r="A113" s="36" t="s">
        <v>9</v>
      </c>
      <c r="B113" s="13"/>
      <c r="C113" s="13">
        <v>7056</v>
      </c>
      <c r="D113" s="36" t="s">
        <v>7</v>
      </c>
      <c r="E113" s="36" t="s">
        <v>161</v>
      </c>
      <c r="F113" s="36" t="s">
        <v>337</v>
      </c>
      <c r="G113" s="36" t="s">
        <v>338</v>
      </c>
      <c r="H113" s="20">
        <v>5</v>
      </c>
      <c r="I113" s="37">
        <v>152.38</v>
      </c>
      <c r="J113" s="27"/>
      <c r="K113" s="37">
        <v>160</v>
      </c>
    </row>
    <row r="114" spans="1:18" ht="37.799999999999997" customHeight="1" x14ac:dyDescent="0.3">
      <c r="A114" s="70" t="s">
        <v>174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47"/>
    </row>
    <row r="115" spans="1:18" ht="86.4" x14ac:dyDescent="0.3">
      <c r="A115" s="3" t="s">
        <v>175</v>
      </c>
      <c r="B115" s="14">
        <v>7655</v>
      </c>
      <c r="C115" s="14">
        <v>5292</v>
      </c>
      <c r="D115" s="4" t="s">
        <v>7</v>
      </c>
      <c r="E115" s="2" t="s">
        <v>249</v>
      </c>
      <c r="F115" s="3" t="s">
        <v>287</v>
      </c>
      <c r="G115" s="2" t="s">
        <v>250</v>
      </c>
      <c r="H115" s="22">
        <v>4</v>
      </c>
      <c r="I115" s="30">
        <v>128.11000000000001</v>
      </c>
      <c r="J115" s="27"/>
      <c r="K115" s="27">
        <v>134.52000000000001</v>
      </c>
    </row>
    <row r="116" spans="1:18" ht="57.6" x14ac:dyDescent="0.3">
      <c r="A116" s="4" t="s">
        <v>179</v>
      </c>
      <c r="B116" s="14">
        <v>7394</v>
      </c>
      <c r="C116" s="14">
        <v>5053</v>
      </c>
      <c r="D116" s="4" t="s">
        <v>71</v>
      </c>
      <c r="E116" s="2" t="s">
        <v>251</v>
      </c>
      <c r="F116" s="4" t="s">
        <v>252</v>
      </c>
      <c r="G116" s="2" t="s">
        <v>74</v>
      </c>
      <c r="H116" s="22">
        <v>2</v>
      </c>
      <c r="I116" s="30"/>
      <c r="J116" s="27"/>
      <c r="K116" s="27">
        <v>75.5</v>
      </c>
    </row>
    <row r="117" spans="1:18" ht="43.2" x14ac:dyDescent="0.3">
      <c r="A117" s="4" t="s">
        <v>179</v>
      </c>
      <c r="B117" s="14">
        <v>7395</v>
      </c>
      <c r="C117" s="14">
        <v>5053</v>
      </c>
      <c r="D117" s="4" t="s">
        <v>71</v>
      </c>
      <c r="E117" s="2" t="s">
        <v>253</v>
      </c>
      <c r="F117" s="4" t="s">
        <v>254</v>
      </c>
      <c r="G117" s="2" t="s">
        <v>77</v>
      </c>
      <c r="H117" s="22">
        <v>2</v>
      </c>
      <c r="I117" s="30"/>
      <c r="J117" s="27"/>
      <c r="K117" s="27">
        <v>59</v>
      </c>
    </row>
    <row r="118" spans="1:18" ht="43.2" x14ac:dyDescent="0.3">
      <c r="A118" s="3" t="s">
        <v>176</v>
      </c>
      <c r="B118" s="14">
        <v>7284</v>
      </c>
      <c r="C118" s="14">
        <v>4954</v>
      </c>
      <c r="D118" s="4" t="s">
        <v>57</v>
      </c>
      <c r="E118" s="2" t="s">
        <v>255</v>
      </c>
      <c r="F118" s="3" t="s">
        <v>256</v>
      </c>
      <c r="G118" s="2" t="s">
        <v>257</v>
      </c>
      <c r="H118" s="22">
        <v>0</v>
      </c>
      <c r="I118" s="30">
        <v>64.06</v>
      </c>
      <c r="J118" s="27">
        <v>3.2</v>
      </c>
      <c r="K118" s="27">
        <v>67.260000000000005</v>
      </c>
    </row>
    <row r="119" spans="1:18" ht="72" x14ac:dyDescent="0.3">
      <c r="A119" s="3" t="s">
        <v>177</v>
      </c>
      <c r="B119" s="14">
        <v>7601</v>
      </c>
      <c r="C119" s="14">
        <v>5238</v>
      </c>
      <c r="D119" s="4" t="s">
        <v>7</v>
      </c>
      <c r="E119" s="2" t="s">
        <v>258</v>
      </c>
      <c r="F119" s="3" t="s">
        <v>259</v>
      </c>
      <c r="G119" s="2" t="s">
        <v>260</v>
      </c>
      <c r="H119" s="22">
        <v>0</v>
      </c>
      <c r="I119" s="30">
        <v>64.06</v>
      </c>
      <c r="J119" s="27"/>
      <c r="K119" s="27">
        <v>67.260000000000005</v>
      </c>
    </row>
    <row r="120" spans="1:18" ht="43.2" x14ac:dyDescent="0.3">
      <c r="A120" s="3" t="s">
        <v>178</v>
      </c>
      <c r="B120" s="14">
        <v>7361</v>
      </c>
      <c r="C120" s="14">
        <v>5020</v>
      </c>
      <c r="D120" s="4" t="s">
        <v>39</v>
      </c>
      <c r="E120" s="2" t="s">
        <v>261</v>
      </c>
      <c r="F120" s="3" t="s">
        <v>191</v>
      </c>
      <c r="G120" s="2" t="s">
        <v>158</v>
      </c>
      <c r="H120" s="22">
        <v>0</v>
      </c>
      <c r="I120" s="30"/>
      <c r="J120" s="27"/>
      <c r="K120" s="27">
        <v>67.2</v>
      </c>
    </row>
    <row r="121" spans="1:18" ht="43.2" x14ac:dyDescent="0.3">
      <c r="A121" s="3" t="s">
        <v>265</v>
      </c>
      <c r="B121" s="14">
        <v>7622</v>
      </c>
      <c r="C121" s="14">
        <v>5259</v>
      </c>
      <c r="D121" s="4" t="s">
        <v>7</v>
      </c>
      <c r="E121" s="2" t="s">
        <v>262</v>
      </c>
      <c r="F121" s="4" t="s">
        <v>263</v>
      </c>
      <c r="G121" s="2" t="s">
        <v>264</v>
      </c>
      <c r="H121" s="22">
        <v>1</v>
      </c>
      <c r="I121" s="30">
        <v>96.09</v>
      </c>
      <c r="J121" s="27"/>
      <c r="K121" s="27">
        <v>100.89</v>
      </c>
    </row>
    <row r="122" spans="1:18" ht="57.6" x14ac:dyDescent="0.3">
      <c r="A122" s="3" t="s">
        <v>266</v>
      </c>
      <c r="B122" s="14">
        <v>7681</v>
      </c>
      <c r="C122" s="14">
        <v>5317</v>
      </c>
      <c r="D122" s="4" t="s">
        <v>7</v>
      </c>
      <c r="E122" s="2" t="s">
        <v>267</v>
      </c>
      <c r="F122" s="3" t="s">
        <v>268</v>
      </c>
      <c r="G122" s="2" t="s">
        <v>269</v>
      </c>
      <c r="H122" s="22">
        <v>0</v>
      </c>
      <c r="I122" s="30">
        <v>96.09</v>
      </c>
      <c r="J122" s="27"/>
      <c r="K122" s="27">
        <v>100.89</v>
      </c>
    </row>
    <row r="123" spans="1:18" ht="43.2" x14ac:dyDescent="0.3">
      <c r="A123" s="3" t="s">
        <v>270</v>
      </c>
      <c r="B123" s="14">
        <v>7258</v>
      </c>
      <c r="C123" s="14">
        <v>4934</v>
      </c>
      <c r="D123" s="4" t="s">
        <v>57</v>
      </c>
      <c r="E123" s="2" t="s">
        <v>271</v>
      </c>
      <c r="F123" s="3" t="s">
        <v>272</v>
      </c>
      <c r="G123" s="2" t="s">
        <v>165</v>
      </c>
      <c r="H123" s="22">
        <v>0</v>
      </c>
      <c r="I123" s="30">
        <v>64.06</v>
      </c>
      <c r="J123" s="27">
        <v>3.2</v>
      </c>
      <c r="K123" s="27">
        <v>67.260000000000005</v>
      </c>
    </row>
    <row r="124" spans="1:18" ht="43.2" x14ac:dyDescent="0.3">
      <c r="A124" s="3" t="s">
        <v>56</v>
      </c>
      <c r="B124" s="3">
        <v>7625</v>
      </c>
      <c r="C124" s="3">
        <v>5262</v>
      </c>
      <c r="D124" s="3" t="s">
        <v>7</v>
      </c>
      <c r="E124" s="3" t="s">
        <v>346</v>
      </c>
      <c r="F124" s="3" t="s">
        <v>347</v>
      </c>
      <c r="G124" s="3" t="s">
        <v>248</v>
      </c>
      <c r="H124" s="22">
        <v>1</v>
      </c>
      <c r="I124" s="30"/>
      <c r="J124" s="27"/>
      <c r="K124" s="27">
        <v>67.260000000000005</v>
      </c>
      <c r="N124" s="42"/>
      <c r="O124" s="42"/>
      <c r="P124" s="12"/>
      <c r="Q124" s="12"/>
      <c r="R124" s="12"/>
    </row>
    <row r="125" spans="1:18" ht="57.6" x14ac:dyDescent="0.3">
      <c r="A125" s="4" t="s">
        <v>49</v>
      </c>
      <c r="B125" s="14">
        <v>7291</v>
      </c>
      <c r="C125" s="14">
        <v>4961</v>
      </c>
      <c r="D125" s="4" t="s">
        <v>57</v>
      </c>
      <c r="E125" s="2" t="s">
        <v>273</v>
      </c>
      <c r="F125" s="3" t="s">
        <v>274</v>
      </c>
      <c r="G125" s="2" t="s">
        <v>275</v>
      </c>
      <c r="H125" s="22">
        <v>0</v>
      </c>
      <c r="I125" s="30">
        <v>32.03</v>
      </c>
      <c r="J125" s="27">
        <v>1.6</v>
      </c>
      <c r="K125" s="27">
        <v>33.630000000000003</v>
      </c>
    </row>
    <row r="126" spans="1:18" ht="28.8" x14ac:dyDescent="0.3">
      <c r="A126" s="4" t="s">
        <v>87</v>
      </c>
      <c r="B126" s="14">
        <v>7499</v>
      </c>
      <c r="C126" s="14">
        <v>5155</v>
      </c>
      <c r="D126" s="4" t="s">
        <v>83</v>
      </c>
      <c r="E126" s="2" t="s">
        <v>276</v>
      </c>
      <c r="F126" s="3" t="s">
        <v>277</v>
      </c>
      <c r="G126" s="2" t="s">
        <v>278</v>
      </c>
      <c r="H126" s="22">
        <v>5</v>
      </c>
      <c r="I126" s="30">
        <v>32.03</v>
      </c>
      <c r="J126" s="27"/>
      <c r="K126" s="27">
        <v>33.630000000000003</v>
      </c>
    </row>
    <row r="127" spans="1:18" ht="86.4" x14ac:dyDescent="0.3">
      <c r="A127" s="4" t="s">
        <v>95</v>
      </c>
      <c r="B127" s="14">
        <v>7508</v>
      </c>
      <c r="C127" s="14">
        <v>5163</v>
      </c>
      <c r="D127" s="4" t="s">
        <v>83</v>
      </c>
      <c r="E127" s="2" t="s">
        <v>279</v>
      </c>
      <c r="F127" s="3" t="s">
        <v>202</v>
      </c>
      <c r="G127" s="2" t="s">
        <v>280</v>
      </c>
      <c r="H127" s="22">
        <v>3</v>
      </c>
      <c r="I127" s="30">
        <v>32.03</v>
      </c>
      <c r="J127" s="27"/>
      <c r="K127" s="27">
        <v>33.630000000000003</v>
      </c>
    </row>
    <row r="128" spans="1:18" ht="57.6" x14ac:dyDescent="0.3">
      <c r="A128" s="3" t="s">
        <v>180</v>
      </c>
      <c r="B128" s="8">
        <v>6987</v>
      </c>
      <c r="C128" s="8">
        <v>4727</v>
      </c>
      <c r="D128" s="3" t="s">
        <v>7</v>
      </c>
      <c r="E128" s="3" t="s">
        <v>181</v>
      </c>
      <c r="F128" s="3" t="s">
        <v>182</v>
      </c>
      <c r="G128" s="3" t="s">
        <v>183</v>
      </c>
      <c r="H128" s="18">
        <v>1</v>
      </c>
      <c r="I128" s="27">
        <v>63.06</v>
      </c>
      <c r="J128" s="27"/>
      <c r="K128" s="27">
        <v>66.209999999999994</v>
      </c>
    </row>
    <row r="129" spans="1:14" ht="43.2" x14ac:dyDescent="0.3">
      <c r="A129" s="4" t="s">
        <v>184</v>
      </c>
      <c r="B129" s="8">
        <v>7070</v>
      </c>
      <c r="C129" s="8">
        <v>4808</v>
      </c>
      <c r="D129" s="3" t="s">
        <v>7</v>
      </c>
      <c r="E129" s="3">
        <v>1</v>
      </c>
      <c r="F129" s="3" t="s">
        <v>185</v>
      </c>
      <c r="G129" s="3" t="s">
        <v>186</v>
      </c>
      <c r="H129" s="18">
        <v>0</v>
      </c>
      <c r="I129" s="27">
        <v>63.06</v>
      </c>
      <c r="J129" s="27"/>
      <c r="K129" s="27">
        <v>66.209999999999994</v>
      </c>
    </row>
    <row r="130" spans="1:14" ht="57.6" x14ac:dyDescent="0.3">
      <c r="A130" s="3" t="s">
        <v>187</v>
      </c>
      <c r="B130" s="8">
        <v>7038</v>
      </c>
      <c r="C130" s="8">
        <v>4778</v>
      </c>
      <c r="D130" s="3" t="s">
        <v>7</v>
      </c>
      <c r="E130" s="3" t="s">
        <v>188</v>
      </c>
      <c r="F130" s="3" t="s">
        <v>189</v>
      </c>
      <c r="G130" s="3" t="s">
        <v>190</v>
      </c>
      <c r="H130" s="18">
        <v>0</v>
      </c>
      <c r="I130" s="27">
        <v>63.06</v>
      </c>
      <c r="J130" s="27"/>
      <c r="K130" s="27">
        <v>66.209999999999994</v>
      </c>
    </row>
    <row r="131" spans="1:14" ht="40.799999999999997" customHeight="1" x14ac:dyDescent="0.3">
      <c r="A131" s="71" t="s">
        <v>340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47"/>
    </row>
    <row r="132" spans="1:14" ht="40.799999999999997" customHeight="1" x14ac:dyDescent="0.3">
      <c r="A132" s="65" t="s">
        <v>180</v>
      </c>
      <c r="B132" s="65"/>
      <c r="C132" s="65"/>
      <c r="D132" s="65" t="s">
        <v>7</v>
      </c>
      <c r="E132" s="63" t="s">
        <v>181</v>
      </c>
      <c r="F132" s="65" t="s">
        <v>353</v>
      </c>
      <c r="G132" s="65" t="s">
        <v>352</v>
      </c>
      <c r="H132" s="66">
        <v>1</v>
      </c>
      <c r="I132" s="66"/>
      <c r="J132" s="66"/>
      <c r="K132" s="67">
        <v>160</v>
      </c>
      <c r="M132" s="1"/>
    </row>
    <row r="133" spans="1:14" ht="28.8" customHeight="1" x14ac:dyDescent="0.3">
      <c r="A133" s="36" t="s">
        <v>9</v>
      </c>
      <c r="B133" s="13"/>
      <c r="C133" s="13"/>
      <c r="D133" s="36" t="s">
        <v>7</v>
      </c>
      <c r="E133" s="36" t="s">
        <v>341</v>
      </c>
      <c r="F133" s="41" t="s">
        <v>342</v>
      </c>
      <c r="G133" s="41" t="s">
        <v>343</v>
      </c>
      <c r="H133" s="20">
        <v>1</v>
      </c>
      <c r="I133" s="37">
        <v>152.38</v>
      </c>
      <c r="J133" s="38"/>
      <c r="K133" s="37">
        <v>160</v>
      </c>
    </row>
    <row r="134" spans="1:14" ht="43.2" x14ac:dyDescent="0.3">
      <c r="A134" s="36" t="s">
        <v>6</v>
      </c>
      <c r="B134" s="13">
        <v>7397</v>
      </c>
      <c r="C134" s="13">
        <v>5055</v>
      </c>
      <c r="D134" s="36" t="s">
        <v>71</v>
      </c>
      <c r="E134" s="36" t="s">
        <v>253</v>
      </c>
      <c r="F134" s="41" t="s">
        <v>344</v>
      </c>
      <c r="G134" s="41" t="s">
        <v>345</v>
      </c>
      <c r="H134" s="20">
        <v>1</v>
      </c>
      <c r="I134" s="37"/>
      <c r="J134" s="27"/>
      <c r="K134" s="37">
        <v>110</v>
      </c>
    </row>
    <row r="135" spans="1:14" ht="43.2" x14ac:dyDescent="0.3">
      <c r="A135" s="36" t="s">
        <v>6</v>
      </c>
      <c r="B135" s="13">
        <v>7396</v>
      </c>
      <c r="C135" s="13">
        <v>5054</v>
      </c>
      <c r="D135" s="36" t="s">
        <v>71</v>
      </c>
      <c r="E135" s="36" t="s">
        <v>251</v>
      </c>
      <c r="F135" s="41" t="s">
        <v>344</v>
      </c>
      <c r="G135" s="41" t="s">
        <v>345</v>
      </c>
      <c r="H135" s="20">
        <v>1</v>
      </c>
      <c r="I135" s="37"/>
      <c r="J135" s="27"/>
      <c r="K135" s="37">
        <v>120</v>
      </c>
      <c r="L135" s="47"/>
    </row>
    <row r="136" spans="1:14" ht="15" thickBot="1" x14ac:dyDescent="0.35">
      <c r="J136" s="62">
        <v>3952.62</v>
      </c>
      <c r="K136" s="62">
        <v>79052.45</v>
      </c>
    </row>
    <row r="137" spans="1:14" ht="15" thickTop="1" x14ac:dyDescent="0.3">
      <c r="L137" s="47"/>
      <c r="N137" s="51"/>
    </row>
    <row r="139" spans="1:14" x14ac:dyDescent="0.3">
      <c r="N139" s="51"/>
    </row>
  </sheetData>
  <sheetProtection formatCells="0" formatColumns="0" formatRows="0" insertColumns="0" insertRows="0" insertHyperlinks="0" deleteColumns="0" deleteRows="0" sort="0" autoFilter="0" pivotTables="0"/>
  <mergeCells count="15">
    <mergeCell ref="A131:K131"/>
    <mergeCell ref="A1:K1"/>
    <mergeCell ref="A2:K2"/>
    <mergeCell ref="A4:K4"/>
    <mergeCell ref="A12:K12"/>
    <mergeCell ref="A114:K114"/>
    <mergeCell ref="A94:K94"/>
    <mergeCell ref="A71:K71"/>
    <mergeCell ref="A50:K50"/>
    <mergeCell ref="A32:K32"/>
    <mergeCell ref="A22:K22"/>
    <mergeCell ref="A44:K44"/>
    <mergeCell ref="A66:K66"/>
    <mergeCell ref="A110:K110"/>
    <mergeCell ref="A87:K87"/>
  </mergeCells>
  <pageMargins left="0.25" right="0.25" top="0.75" bottom="0.75" header="0.3" footer="0.3"/>
  <pageSetup paperSize="9" orientation="landscape" r:id="rId1"/>
  <ignoredErrors>
    <ignoredError sqref="J68:J6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OŠ Rivarela</vt:lpstr>
      <vt:lpstr>'OŠ Rivarela'!Podrucje_ispisa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Selanac</dc:creator>
  <cp:lastModifiedBy>Korisnik</cp:lastModifiedBy>
  <cp:lastPrinted>2021-07-09T06:12:08Z</cp:lastPrinted>
  <dcterms:created xsi:type="dcterms:W3CDTF">2019-06-26T13:54:55Z</dcterms:created>
  <dcterms:modified xsi:type="dcterms:W3CDTF">2022-07-06T12:08:28Z</dcterms:modified>
</cp:coreProperties>
</file>